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hidePivotFieldList="1"/>
  <mc:AlternateContent xmlns:mc="http://schemas.openxmlformats.org/markup-compatibility/2006">
    <mc:Choice Requires="x15">
      <x15ac:absPath xmlns:x15ac="http://schemas.microsoft.com/office/spreadsheetml/2010/11/ac" url="/Users/sofiakinnunen/Desktop/"/>
    </mc:Choice>
  </mc:AlternateContent>
  <xr:revisionPtr revIDLastSave="0" documentId="8_{B8AEDA74-C6AF-3040-B6AB-AED87CFAC3E4}" xr6:coauthVersionLast="45" xr6:coauthVersionMax="45" xr10:uidLastSave="{00000000-0000-0000-0000-000000000000}"/>
  <bookViews>
    <workbookView xWindow="0" yWindow="460" windowWidth="20500" windowHeight="7760" xr2:uid="{00000000-000D-0000-FFFF-FFFF00000000}"/>
  </bookViews>
  <sheets>
    <sheet name="KAKE Este" sheetId="7" r:id="rId1"/>
    <sheet name="KAKE Koulu" sheetId="1" r:id="rId2"/>
  </sheets>
  <definedNames>
    <definedName name="_xlnm._FilterDatabase" localSheetId="1" hidden="1">'KAKE Koulu'!$A$1:$J$1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7" l="1"/>
  <c r="I2" i="7"/>
  <c r="I6" i="7"/>
  <c r="I35" i="7"/>
  <c r="I45" i="7" l="1"/>
  <c r="I44" i="7"/>
  <c r="I46" i="7"/>
  <c r="I43" i="7"/>
  <c r="I40" i="7"/>
  <c r="I31" i="7"/>
  <c r="I28" i="7"/>
  <c r="I32" i="7"/>
  <c r="I39" i="7"/>
  <c r="I25" i="7"/>
  <c r="I36" i="7"/>
  <c r="I24" i="7"/>
  <c r="I34" i="7"/>
  <c r="I20" i="7"/>
  <c r="I29" i="7"/>
  <c r="I27" i="7"/>
  <c r="I30" i="7"/>
  <c r="I26" i="7"/>
  <c r="I22" i="7"/>
  <c r="I38" i="7"/>
  <c r="I21" i="7"/>
  <c r="I33" i="7"/>
  <c r="I37" i="7"/>
  <c r="I15" i="7"/>
  <c r="I9" i="7"/>
  <c r="I14" i="7"/>
  <c r="I13" i="7"/>
  <c r="I12" i="7"/>
  <c r="I7" i="7"/>
  <c r="I10" i="7"/>
  <c r="I5" i="7"/>
  <c r="I3" i="7"/>
  <c r="I8" i="7"/>
  <c r="I16" i="7"/>
  <c r="I17" i="7"/>
  <c r="I4" i="7"/>
  <c r="I11" i="7"/>
  <c r="H22" i="1" l="1"/>
  <c r="H8" i="1" l="1"/>
  <c r="H17" i="1"/>
  <c r="H5" i="1"/>
  <c r="H11" i="1" l="1"/>
  <c r="H2" i="1"/>
  <c r="H23" i="1"/>
  <c r="H9" i="1"/>
  <c r="H18" i="1"/>
  <c r="H12" i="1"/>
  <c r="H4" i="1"/>
  <c r="H15" i="1"/>
  <c r="H25" i="1"/>
  <c r="H10" i="1"/>
  <c r="H20" i="1"/>
  <c r="H16" i="1"/>
  <c r="H19" i="1"/>
  <c r="H14" i="1"/>
  <c r="H26" i="1"/>
  <c r="H24" i="1"/>
  <c r="H27" i="1"/>
  <c r="H13" i="1"/>
  <c r="H3" i="1"/>
  <c r="H21" i="1"/>
</calcChain>
</file>

<file path=xl/sharedStrings.xml><?xml version="1.0" encoding="utf-8"?>
<sst xmlns="http://schemas.openxmlformats.org/spreadsheetml/2006/main" count="256" uniqueCount="103">
  <si>
    <t>1. osakilpailu</t>
  </si>
  <si>
    <t>2. osakilpailu</t>
  </si>
  <si>
    <t>yhteensä</t>
  </si>
  <si>
    <t>Flaming Carnosa</t>
  </si>
  <si>
    <t>Ida-Sofia Leino</t>
  </si>
  <si>
    <t>Gran Torino</t>
  </si>
  <si>
    <t>KAKE Koulu CUP</t>
  </si>
  <si>
    <t>CUP</t>
  </si>
  <si>
    <t>Ratsastaja</t>
  </si>
  <si>
    <t>Hevonen</t>
  </si>
  <si>
    <t>Vilma Suojanen</t>
  </si>
  <si>
    <t>Goldencoast Marabou</t>
  </si>
  <si>
    <t>Pia Tavenius</t>
  </si>
  <si>
    <t>Ella Stenman</t>
  </si>
  <si>
    <t>Alina II</t>
  </si>
  <si>
    <t>Flaming Dallas</t>
  </si>
  <si>
    <t>Nepo</t>
  </si>
  <si>
    <t>Emilia Saari</t>
  </si>
  <si>
    <t>Flaming Valencia</t>
  </si>
  <si>
    <t>Giro</t>
  </si>
  <si>
    <t>Claudia Lainio</t>
  </si>
  <si>
    <t>Highwayman</t>
  </si>
  <si>
    <t>L.R. Brazzaville Sky</t>
  </si>
  <si>
    <t>Vilma Ruohola</t>
  </si>
  <si>
    <t>Diego ZH</t>
  </si>
  <si>
    <t>Adina Limnell</t>
  </si>
  <si>
    <t>Jessica Sauren</t>
  </si>
  <si>
    <t>HeC</t>
  </si>
  <si>
    <t>Peppilotta Keinänen</t>
  </si>
  <si>
    <t xml:space="preserve">Ida Muhos </t>
  </si>
  <si>
    <t>NH</t>
  </si>
  <si>
    <t>Kiira Tähti</t>
  </si>
  <si>
    <t>Jasminia</t>
  </si>
  <si>
    <t>Wanja Hollmen</t>
  </si>
  <si>
    <t>Thunder King</t>
  </si>
  <si>
    <t>Janette Sjöberg</t>
  </si>
  <si>
    <t>Asirietis</t>
  </si>
  <si>
    <t>Miinaliisa Kaira</t>
  </si>
  <si>
    <t>Prime Minister</t>
  </si>
  <si>
    <t>HeA</t>
  </si>
  <si>
    <t>HeB</t>
  </si>
  <si>
    <t>Hercules III</t>
  </si>
  <si>
    <t>Ravel</t>
  </si>
  <si>
    <t>Satu Wink</t>
  </si>
  <si>
    <t>Vääksyn Denise</t>
  </si>
  <si>
    <t>KAKE NH Koulu CUP</t>
  </si>
  <si>
    <t>Lene Ruohomäki</t>
  </si>
  <si>
    <t>Limoza</t>
  </si>
  <si>
    <t>Terhi Lehtonen</t>
  </si>
  <si>
    <t>Saaren Neito</t>
  </si>
  <si>
    <t>Erica Mäkilä</t>
  </si>
  <si>
    <t>Betin</t>
  </si>
  <si>
    <t>Ascoast Esplendor</t>
  </si>
  <si>
    <t>Linda Keinänen</t>
  </si>
  <si>
    <t>I'm Quick</t>
  </si>
  <si>
    <t>Janina Keinänen</t>
  </si>
  <si>
    <t>Karoliina Sjögren</t>
  </si>
  <si>
    <t>Diego van de Padenborre</t>
  </si>
  <si>
    <t>Ida Muhos</t>
  </si>
  <si>
    <t>Aino Koski</t>
  </si>
  <si>
    <t>Zahara Cloud</t>
  </si>
  <si>
    <t>Minttu Matikainen</t>
  </si>
  <si>
    <t>Ascoast Campari</t>
  </si>
  <si>
    <t xml:space="preserve">Jessica Sauren </t>
  </si>
  <si>
    <t xml:space="preserve">Ella Stenman </t>
  </si>
  <si>
    <t>Tinq Adelros</t>
  </si>
  <si>
    <t>Maura Tiuraniemi</t>
  </si>
  <si>
    <t>Jonna Yrjövuori</t>
  </si>
  <si>
    <t>Ascoast Calita</t>
  </si>
  <si>
    <t>Q-Nougat</t>
  </si>
  <si>
    <t>Josefina Rauman</t>
  </si>
  <si>
    <t>Inka Ala-Pietilä</t>
  </si>
  <si>
    <t>Chad CL</t>
  </si>
  <si>
    <t>Cupcake Girl</t>
  </si>
  <si>
    <t>Nea Lilja</t>
  </si>
  <si>
    <t>Landriano Killigrew's</t>
  </si>
  <si>
    <t>Tanja Rajala</t>
  </si>
  <si>
    <t>Ascoast Calistro</t>
  </si>
  <si>
    <t>Wääksyn Denise</t>
  </si>
  <si>
    <t>Satu Viitanen</t>
  </si>
  <si>
    <t>Jaskierka</t>
  </si>
  <si>
    <t>Melina Sandelin</t>
  </si>
  <si>
    <t>Reflex</t>
  </si>
  <si>
    <t>Tennessee</t>
  </si>
  <si>
    <t>Jekkulan Veera</t>
  </si>
  <si>
    <t>Jenna Murtola</t>
  </si>
  <si>
    <t>Caballos Aurora</t>
  </si>
  <si>
    <t>Siri Hörkkö</t>
  </si>
  <si>
    <t>Caballos Layla</t>
  </si>
  <si>
    <t>Solbackas C'est Comme Ca</t>
  </si>
  <si>
    <t>KAKE Iso Cup</t>
  </si>
  <si>
    <t>1. osakilpailu
10.3.2019</t>
  </si>
  <si>
    <t>2. osakilpailu
27.4.2019</t>
  </si>
  <si>
    <t>3. osakilpailu
17.7.2019</t>
  </si>
  <si>
    <t>4. osakilpailu
2.11.2019</t>
  </si>
  <si>
    <t xml:space="preserve">Pisteet Yhteensä
</t>
  </si>
  <si>
    <t>KAKE Pikku Cup</t>
  </si>
  <si>
    <t>KAKE NH CUP</t>
  </si>
  <si>
    <t>Suvi Haarala</t>
  </si>
  <si>
    <t>Nakkerin Hennikki</t>
  </si>
  <si>
    <t>Wäino Vahinko</t>
  </si>
  <si>
    <t>Jenna Yrjövuori</t>
  </si>
  <si>
    <t>Cazzino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</si>
</sst>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/>
    <xf numFmtId="0" fontId="2" fillId="0" borderId="1" xfId="0" applyFont="1" applyFill="1" applyBorder="1" applyAlignment="1"/>
    <xf numFmtId="0" fontId="2" fillId="0" borderId="1" xfId="0" applyFont="1" applyBorder="1" applyAlignment="1"/>
    <xf numFmtId="0" fontId="0" fillId="0" borderId="1" xfId="0" applyFont="1" applyFill="1" applyBorder="1" applyAlignment="1"/>
    <xf numFmtId="0" fontId="0" fillId="2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topLeftCell="A32" workbookViewId="0">
      <selection activeCell="A47" sqref="A47"/>
    </sheetView>
  </sheetViews>
  <sheetFormatPr baseColWidth="10" defaultColWidth="8.83203125" defaultRowHeight="15" x14ac:dyDescent="0.2"/>
  <cols>
    <col min="1" max="1" width="4.6640625" style="1" customWidth="1"/>
    <col min="2" max="2" width="16.33203125" customWidth="1"/>
    <col min="3" max="3" width="21.5" style="1" customWidth="1"/>
    <col min="4" max="4" width="32.5" style="1" customWidth="1"/>
    <col min="5" max="5" width="12.33203125" style="1" customWidth="1"/>
    <col min="6" max="6" width="14.1640625" style="1" customWidth="1"/>
    <col min="7" max="7" width="13.83203125" style="1" customWidth="1"/>
    <col min="8" max="8" width="14.5" style="1" customWidth="1"/>
    <col min="9" max="9" width="16.5" customWidth="1"/>
  </cols>
  <sheetData>
    <row r="1" spans="1:9" ht="48" x14ac:dyDescent="0.2">
      <c r="A1" s="20"/>
      <c r="B1" s="21" t="s">
        <v>7</v>
      </c>
      <c r="C1" s="21" t="s">
        <v>8</v>
      </c>
      <c r="D1" s="22" t="s">
        <v>9</v>
      </c>
      <c r="E1" s="22" t="s">
        <v>91</v>
      </c>
      <c r="F1" s="22" t="s">
        <v>92</v>
      </c>
      <c r="G1" s="22" t="s">
        <v>93</v>
      </c>
      <c r="H1" s="22" t="s">
        <v>94</v>
      </c>
      <c r="I1" s="22" t="s">
        <v>95</v>
      </c>
    </row>
    <row r="2" spans="1:9" x14ac:dyDescent="0.2">
      <c r="A2" s="36">
        <v>1</v>
      </c>
      <c r="B2" s="36" t="s">
        <v>90</v>
      </c>
      <c r="C2" s="36" t="s">
        <v>56</v>
      </c>
      <c r="D2" s="36" t="s">
        <v>57</v>
      </c>
      <c r="E2" s="36">
        <v>56.25</v>
      </c>
      <c r="F2" s="36">
        <v>33.75</v>
      </c>
      <c r="G2" s="36">
        <v>19</v>
      </c>
      <c r="H2" s="36">
        <v>41.5</v>
      </c>
      <c r="I2" s="36">
        <f>SUM(E2:H2)-G2</f>
        <v>131.5</v>
      </c>
    </row>
    <row r="3" spans="1:9" x14ac:dyDescent="0.2">
      <c r="A3" s="36">
        <v>2</v>
      </c>
      <c r="B3" s="36" t="s">
        <v>90</v>
      </c>
      <c r="C3" s="36" t="s">
        <v>28</v>
      </c>
      <c r="D3" s="36" t="s">
        <v>14</v>
      </c>
      <c r="E3" s="36"/>
      <c r="F3" s="36"/>
      <c r="G3" s="36">
        <v>25.25</v>
      </c>
      <c r="H3" s="36">
        <v>31.25</v>
      </c>
      <c r="I3" s="36">
        <f t="shared" ref="I3:I17" si="0">SUM(E3:H3)</f>
        <v>56.5</v>
      </c>
    </row>
    <row r="4" spans="1:9" x14ac:dyDescent="0.2">
      <c r="A4" s="24"/>
      <c r="B4" s="25" t="s">
        <v>90</v>
      </c>
      <c r="C4" s="25" t="s">
        <v>28</v>
      </c>
      <c r="D4" s="25" t="s">
        <v>89</v>
      </c>
      <c r="E4" s="25"/>
      <c r="F4" s="25"/>
      <c r="G4" s="25">
        <v>53.25</v>
      </c>
      <c r="H4" s="25"/>
      <c r="I4" s="25">
        <f t="shared" si="0"/>
        <v>53.25</v>
      </c>
    </row>
    <row r="5" spans="1:9" x14ac:dyDescent="0.2">
      <c r="A5" s="36">
        <v>3</v>
      </c>
      <c r="B5" s="36" t="s">
        <v>90</v>
      </c>
      <c r="C5" s="36" t="s">
        <v>79</v>
      </c>
      <c r="D5" s="36" t="s">
        <v>78</v>
      </c>
      <c r="E5" s="36"/>
      <c r="F5" s="36">
        <v>40.5</v>
      </c>
      <c r="G5" s="36"/>
      <c r="H5" s="36"/>
      <c r="I5" s="36">
        <f t="shared" si="0"/>
        <v>40.5</v>
      </c>
    </row>
    <row r="6" spans="1:9" x14ac:dyDescent="0.2">
      <c r="A6" s="4">
        <v>4</v>
      </c>
      <c r="B6" s="3" t="s">
        <v>90</v>
      </c>
      <c r="C6" s="3" t="s">
        <v>101</v>
      </c>
      <c r="D6" s="3" t="s">
        <v>102</v>
      </c>
      <c r="E6" s="3"/>
      <c r="F6" s="3"/>
      <c r="G6" s="3"/>
      <c r="H6" s="3">
        <v>31.25</v>
      </c>
      <c r="I6" s="3">
        <f t="shared" si="0"/>
        <v>31.25</v>
      </c>
    </row>
    <row r="7" spans="1:9" x14ac:dyDescent="0.2">
      <c r="A7" s="4">
        <v>5</v>
      </c>
      <c r="B7" s="3" t="s">
        <v>90</v>
      </c>
      <c r="C7" s="3" t="s">
        <v>53</v>
      </c>
      <c r="D7" s="3" t="s">
        <v>54</v>
      </c>
      <c r="E7" s="3"/>
      <c r="F7" s="3">
        <v>30.5</v>
      </c>
      <c r="G7" s="3"/>
      <c r="H7" s="3"/>
      <c r="I7" s="3">
        <f t="shared" si="0"/>
        <v>30.5</v>
      </c>
    </row>
    <row r="8" spans="1:9" x14ac:dyDescent="0.2">
      <c r="A8" s="4">
        <v>6</v>
      </c>
      <c r="B8" s="3" t="s">
        <v>90</v>
      </c>
      <c r="C8" s="3" t="s">
        <v>35</v>
      </c>
      <c r="D8" s="3" t="s">
        <v>84</v>
      </c>
      <c r="E8" s="3"/>
      <c r="F8" s="3"/>
      <c r="G8" s="3">
        <v>26.25</v>
      </c>
      <c r="H8" s="3"/>
      <c r="I8" s="3">
        <f t="shared" si="0"/>
        <v>26.25</v>
      </c>
    </row>
    <row r="9" spans="1:9" x14ac:dyDescent="0.2">
      <c r="A9" s="4">
        <v>7</v>
      </c>
      <c r="B9" s="3" t="s">
        <v>90</v>
      </c>
      <c r="C9" s="3" t="s">
        <v>55</v>
      </c>
      <c r="D9" s="3" t="s">
        <v>54</v>
      </c>
      <c r="E9" s="3">
        <v>9.5</v>
      </c>
      <c r="F9" s="3">
        <v>12.5</v>
      </c>
      <c r="G9" s="3"/>
      <c r="H9" s="3"/>
      <c r="I9" s="3">
        <f t="shared" si="0"/>
        <v>22</v>
      </c>
    </row>
    <row r="10" spans="1:9" x14ac:dyDescent="0.2">
      <c r="A10" s="4">
        <v>8</v>
      </c>
      <c r="B10" s="3" t="s">
        <v>90</v>
      </c>
      <c r="C10" s="3" t="s">
        <v>53</v>
      </c>
      <c r="D10" s="3" t="s">
        <v>77</v>
      </c>
      <c r="E10" s="3"/>
      <c r="F10" s="3">
        <v>19</v>
      </c>
      <c r="G10" s="3"/>
      <c r="H10" s="3"/>
      <c r="I10" s="3">
        <f t="shared" si="0"/>
        <v>19</v>
      </c>
    </row>
    <row r="11" spans="1:9" x14ac:dyDescent="0.2">
      <c r="A11" s="4">
        <v>9</v>
      </c>
      <c r="B11" s="3" t="s">
        <v>90</v>
      </c>
      <c r="C11" s="3" t="s">
        <v>50</v>
      </c>
      <c r="D11" s="3" t="s">
        <v>51</v>
      </c>
      <c r="E11" s="3">
        <v>18.75</v>
      </c>
      <c r="F11" s="3"/>
      <c r="G11" s="3"/>
      <c r="H11" s="3"/>
      <c r="I11" s="3">
        <f t="shared" si="0"/>
        <v>18.75</v>
      </c>
    </row>
    <row r="12" spans="1:9" x14ac:dyDescent="0.2">
      <c r="A12" s="4">
        <v>10</v>
      </c>
      <c r="B12" s="3" t="s">
        <v>90</v>
      </c>
      <c r="C12" s="3" t="s">
        <v>35</v>
      </c>
      <c r="D12" s="3" t="s">
        <v>36</v>
      </c>
      <c r="E12" s="3"/>
      <c r="F12" s="3">
        <v>18.75</v>
      </c>
      <c r="G12" s="3"/>
      <c r="H12" s="3"/>
      <c r="I12" s="3">
        <f t="shared" si="0"/>
        <v>18.75</v>
      </c>
    </row>
    <row r="13" spans="1:9" x14ac:dyDescent="0.2">
      <c r="A13" s="4">
        <v>11</v>
      </c>
      <c r="B13" s="3" t="s">
        <v>90</v>
      </c>
      <c r="C13" s="3" t="s">
        <v>67</v>
      </c>
      <c r="D13" s="3" t="s">
        <v>68</v>
      </c>
      <c r="E13" s="3"/>
      <c r="F13" s="3">
        <v>4.75</v>
      </c>
      <c r="G13" s="3"/>
      <c r="H13" s="3">
        <v>11</v>
      </c>
      <c r="I13" s="3">
        <f t="shared" si="0"/>
        <v>15.75</v>
      </c>
    </row>
    <row r="14" spans="1:9" x14ac:dyDescent="0.2">
      <c r="A14" s="4">
        <v>12</v>
      </c>
      <c r="B14" s="3" t="s">
        <v>90</v>
      </c>
      <c r="C14" s="3" t="s">
        <v>53</v>
      </c>
      <c r="D14" s="3" t="s">
        <v>52</v>
      </c>
      <c r="E14" s="3">
        <v>12.5</v>
      </c>
      <c r="F14" s="3"/>
      <c r="G14" s="3"/>
      <c r="H14" s="3"/>
      <c r="I14" s="3">
        <f t="shared" si="0"/>
        <v>12.5</v>
      </c>
    </row>
    <row r="15" spans="1:9" x14ac:dyDescent="0.2">
      <c r="A15" s="4">
        <v>13</v>
      </c>
      <c r="B15" s="3" t="s">
        <v>90</v>
      </c>
      <c r="C15" s="3" t="s">
        <v>35</v>
      </c>
      <c r="D15" s="3" t="s">
        <v>34</v>
      </c>
      <c r="E15" s="3">
        <v>7.5</v>
      </c>
      <c r="F15" s="3"/>
      <c r="G15" s="3"/>
      <c r="H15" s="3"/>
      <c r="I15" s="3">
        <f t="shared" si="0"/>
        <v>7.5</v>
      </c>
    </row>
    <row r="16" spans="1:9" x14ac:dyDescent="0.2">
      <c r="A16" s="4">
        <v>14</v>
      </c>
      <c r="B16" s="3" t="s">
        <v>90</v>
      </c>
      <c r="C16" s="3" t="s">
        <v>85</v>
      </c>
      <c r="D16" s="3" t="s">
        <v>86</v>
      </c>
      <c r="E16" s="3"/>
      <c r="F16" s="3"/>
      <c r="G16" s="3">
        <v>7</v>
      </c>
      <c r="H16" s="3"/>
      <c r="I16" s="3">
        <f t="shared" si="0"/>
        <v>7</v>
      </c>
    </row>
    <row r="17" spans="1:9" x14ac:dyDescent="0.2">
      <c r="A17" s="4">
        <v>15</v>
      </c>
      <c r="B17" s="3" t="s">
        <v>90</v>
      </c>
      <c r="C17" s="3" t="s">
        <v>85</v>
      </c>
      <c r="D17" s="3" t="s">
        <v>88</v>
      </c>
      <c r="E17" s="3"/>
      <c r="F17" s="3"/>
      <c r="G17" s="3">
        <v>6</v>
      </c>
      <c r="H17" s="3"/>
      <c r="I17" s="3">
        <f t="shared" si="0"/>
        <v>6</v>
      </c>
    </row>
    <row r="19" spans="1:9" ht="48" x14ac:dyDescent="0.2">
      <c r="A19" s="20"/>
      <c r="B19" s="21" t="s">
        <v>7</v>
      </c>
      <c r="C19" s="21" t="s">
        <v>8</v>
      </c>
      <c r="D19" s="22" t="s">
        <v>9</v>
      </c>
      <c r="E19" s="22" t="s">
        <v>91</v>
      </c>
      <c r="F19" s="22" t="s">
        <v>92</v>
      </c>
      <c r="G19" s="22" t="s">
        <v>93</v>
      </c>
      <c r="H19" s="22" t="s">
        <v>94</v>
      </c>
      <c r="I19" s="22" t="s">
        <v>95</v>
      </c>
    </row>
    <row r="20" spans="1:9" x14ac:dyDescent="0.2">
      <c r="A20" s="36">
        <v>1</v>
      </c>
      <c r="B20" s="36" t="s">
        <v>96</v>
      </c>
      <c r="C20" s="36" t="s">
        <v>37</v>
      </c>
      <c r="D20" s="36" t="s">
        <v>38</v>
      </c>
      <c r="E20" s="36"/>
      <c r="F20" s="36">
        <v>68.75</v>
      </c>
      <c r="G20" s="36">
        <v>58.75</v>
      </c>
      <c r="H20" s="36"/>
      <c r="I20" s="36">
        <f>SUM(E20:H20)</f>
        <v>127.5</v>
      </c>
    </row>
    <row r="21" spans="1:9" x14ac:dyDescent="0.2">
      <c r="A21" s="36">
        <v>2</v>
      </c>
      <c r="B21" s="36" t="s">
        <v>96</v>
      </c>
      <c r="C21" s="36" t="s">
        <v>10</v>
      </c>
      <c r="D21" s="36" t="s">
        <v>11</v>
      </c>
      <c r="E21" s="36">
        <v>41.5</v>
      </c>
      <c r="F21" s="36">
        <v>30.25</v>
      </c>
      <c r="G21" s="36">
        <v>40.75</v>
      </c>
      <c r="H21" s="36"/>
      <c r="I21" s="36">
        <f>SUM(E21:H21)</f>
        <v>112.5</v>
      </c>
    </row>
    <row r="22" spans="1:9" x14ac:dyDescent="0.2">
      <c r="A22" s="36">
        <v>3</v>
      </c>
      <c r="B22" s="36" t="s">
        <v>96</v>
      </c>
      <c r="C22" s="36" t="s">
        <v>76</v>
      </c>
      <c r="D22" s="36" t="s">
        <v>75</v>
      </c>
      <c r="E22" s="36"/>
      <c r="F22" s="36"/>
      <c r="G22" s="36">
        <v>56</v>
      </c>
      <c r="H22" s="36"/>
      <c r="I22" s="36">
        <f>SUM(E22:H22)</f>
        <v>56</v>
      </c>
    </row>
    <row r="23" spans="1:9" x14ac:dyDescent="0.2">
      <c r="A23" s="4">
        <v>4</v>
      </c>
      <c r="B23" s="3" t="s">
        <v>96</v>
      </c>
      <c r="C23" s="4" t="s">
        <v>31</v>
      </c>
      <c r="D23" s="4" t="s">
        <v>32</v>
      </c>
      <c r="E23" s="4">
        <v>9.5</v>
      </c>
      <c r="F23" s="4">
        <v>10.5</v>
      </c>
      <c r="G23" s="4">
        <v>14.25</v>
      </c>
      <c r="H23" s="4">
        <v>14.25</v>
      </c>
      <c r="I23" s="3">
        <f>SUM(E23:H23)-E23</f>
        <v>39</v>
      </c>
    </row>
    <row r="24" spans="1:9" x14ac:dyDescent="0.2">
      <c r="A24" s="4">
        <v>5</v>
      </c>
      <c r="B24" s="3" t="s">
        <v>96</v>
      </c>
      <c r="C24" s="4" t="s">
        <v>66</v>
      </c>
      <c r="D24" s="4" t="s">
        <v>65</v>
      </c>
      <c r="E24" s="4">
        <v>10.75</v>
      </c>
      <c r="F24" s="4">
        <v>15</v>
      </c>
      <c r="G24" s="4"/>
      <c r="H24" s="4"/>
      <c r="I24" s="3">
        <f t="shared" ref="I24:I40" si="1">SUM(E24:H24)</f>
        <v>25.75</v>
      </c>
    </row>
    <row r="25" spans="1:9" x14ac:dyDescent="0.2">
      <c r="A25" s="4">
        <v>6</v>
      </c>
      <c r="B25" s="3" t="s">
        <v>96</v>
      </c>
      <c r="C25" s="4" t="s">
        <v>70</v>
      </c>
      <c r="D25" s="4" t="s">
        <v>69</v>
      </c>
      <c r="E25" s="4"/>
      <c r="F25" s="4">
        <v>20.75</v>
      </c>
      <c r="G25" s="4"/>
      <c r="H25" s="4"/>
      <c r="I25" s="3">
        <f t="shared" si="1"/>
        <v>20.75</v>
      </c>
    </row>
    <row r="26" spans="1:9" x14ac:dyDescent="0.2">
      <c r="A26" s="4">
        <v>7</v>
      </c>
      <c r="B26" s="3" t="s">
        <v>96</v>
      </c>
      <c r="C26" s="4" t="s">
        <v>87</v>
      </c>
      <c r="D26" s="4" t="s">
        <v>83</v>
      </c>
      <c r="E26" s="4"/>
      <c r="F26" s="4"/>
      <c r="G26" s="4">
        <v>20.75</v>
      </c>
      <c r="H26" s="4"/>
      <c r="I26" s="3">
        <f t="shared" si="1"/>
        <v>20.75</v>
      </c>
    </row>
    <row r="27" spans="1:9" x14ac:dyDescent="0.2">
      <c r="A27" s="4">
        <v>8</v>
      </c>
      <c r="B27" s="3" t="s">
        <v>96</v>
      </c>
      <c r="C27" s="4" t="s">
        <v>61</v>
      </c>
      <c r="D27" s="4" t="s">
        <v>62</v>
      </c>
      <c r="E27" s="4"/>
      <c r="F27" s="4">
        <v>17.25</v>
      </c>
      <c r="G27" s="4"/>
      <c r="H27" s="4"/>
      <c r="I27" s="3">
        <f t="shared" si="1"/>
        <v>17.25</v>
      </c>
    </row>
    <row r="28" spans="1:9" x14ac:dyDescent="0.2">
      <c r="A28" s="4">
        <v>9</v>
      </c>
      <c r="B28" s="3" t="s">
        <v>96</v>
      </c>
      <c r="C28" s="4" t="s">
        <v>71</v>
      </c>
      <c r="D28" s="4" t="s">
        <v>72</v>
      </c>
      <c r="E28" s="4"/>
      <c r="F28" s="4">
        <v>16.5</v>
      </c>
      <c r="G28" s="4"/>
      <c r="H28" s="4"/>
      <c r="I28" s="3">
        <f t="shared" si="1"/>
        <v>16.5</v>
      </c>
    </row>
    <row r="29" spans="1:9" x14ac:dyDescent="0.2">
      <c r="A29" s="4">
        <v>10</v>
      </c>
      <c r="B29" s="3" t="s">
        <v>96</v>
      </c>
      <c r="C29" s="4" t="s">
        <v>37</v>
      </c>
      <c r="D29" s="4" t="s">
        <v>72</v>
      </c>
      <c r="E29" s="4"/>
      <c r="F29" s="4"/>
      <c r="G29" s="4">
        <v>15</v>
      </c>
      <c r="H29" s="4"/>
      <c r="I29" s="3">
        <f t="shared" si="1"/>
        <v>15</v>
      </c>
    </row>
    <row r="30" spans="1:9" x14ac:dyDescent="0.2">
      <c r="A30" s="4">
        <v>11</v>
      </c>
      <c r="B30" s="3" t="s">
        <v>96</v>
      </c>
      <c r="C30" s="4" t="s">
        <v>74</v>
      </c>
      <c r="D30" s="4" t="s">
        <v>73</v>
      </c>
      <c r="E30" s="4"/>
      <c r="F30" s="4">
        <v>14.25</v>
      </c>
      <c r="G30" s="4"/>
      <c r="H30" s="4"/>
      <c r="I30" s="3">
        <f t="shared" si="1"/>
        <v>14.25</v>
      </c>
    </row>
    <row r="31" spans="1:9" x14ac:dyDescent="0.2">
      <c r="A31" s="4">
        <v>12</v>
      </c>
      <c r="B31" s="3" t="s">
        <v>96</v>
      </c>
      <c r="C31" s="4" t="s">
        <v>58</v>
      </c>
      <c r="D31" s="4" t="s">
        <v>16</v>
      </c>
      <c r="E31" s="4"/>
      <c r="F31" s="4">
        <v>6.25</v>
      </c>
      <c r="G31" s="4">
        <v>6.25</v>
      </c>
      <c r="H31" s="4"/>
      <c r="I31" s="3">
        <f t="shared" si="1"/>
        <v>12.5</v>
      </c>
    </row>
    <row r="32" spans="1:9" x14ac:dyDescent="0.2">
      <c r="A32" s="4">
        <v>13</v>
      </c>
      <c r="B32" s="3" t="s">
        <v>96</v>
      </c>
      <c r="C32" s="4" t="s">
        <v>71</v>
      </c>
      <c r="D32" s="4" t="s">
        <v>82</v>
      </c>
      <c r="E32" s="4"/>
      <c r="F32" s="4"/>
      <c r="G32" s="4">
        <v>12.5</v>
      </c>
      <c r="H32" s="4"/>
      <c r="I32" s="3">
        <f t="shared" si="1"/>
        <v>12.5</v>
      </c>
    </row>
    <row r="33" spans="1:9" x14ac:dyDescent="0.2">
      <c r="A33" s="4">
        <v>20</v>
      </c>
      <c r="B33" s="3" t="s">
        <v>96</v>
      </c>
      <c r="C33" s="4" t="s">
        <v>98</v>
      </c>
      <c r="D33" s="4" t="s">
        <v>99</v>
      </c>
      <c r="E33" s="4"/>
      <c r="F33" s="4"/>
      <c r="G33" s="4"/>
      <c r="H33" s="4">
        <v>12.5</v>
      </c>
      <c r="I33" s="3">
        <f t="shared" si="1"/>
        <v>12.5</v>
      </c>
    </row>
    <row r="34" spans="1:9" x14ac:dyDescent="0.2">
      <c r="A34" s="4">
        <v>14</v>
      </c>
      <c r="B34" s="3" t="s">
        <v>96</v>
      </c>
      <c r="C34" s="4" t="s">
        <v>81</v>
      </c>
      <c r="D34" s="4" t="s">
        <v>80</v>
      </c>
      <c r="E34" s="4"/>
      <c r="F34" s="4"/>
      <c r="G34" s="4">
        <v>12.25</v>
      </c>
      <c r="H34" s="4"/>
      <c r="I34" s="3">
        <f t="shared" si="1"/>
        <v>12.25</v>
      </c>
    </row>
    <row r="35" spans="1:9" x14ac:dyDescent="0.2">
      <c r="A35" s="4">
        <v>21</v>
      </c>
      <c r="B35" s="3" t="s">
        <v>96</v>
      </c>
      <c r="C35" s="4" t="s">
        <v>81</v>
      </c>
      <c r="D35" s="4" t="s">
        <v>100</v>
      </c>
      <c r="E35" s="4"/>
      <c r="F35" s="4"/>
      <c r="G35" s="4"/>
      <c r="H35" s="4">
        <v>11.25</v>
      </c>
      <c r="I35" s="3">
        <f t="shared" si="1"/>
        <v>11.25</v>
      </c>
    </row>
    <row r="36" spans="1:9" x14ac:dyDescent="0.2">
      <c r="A36" s="4">
        <v>15</v>
      </c>
      <c r="B36" s="3" t="s">
        <v>96</v>
      </c>
      <c r="C36" s="4" t="s">
        <v>46</v>
      </c>
      <c r="D36" s="4" t="s">
        <v>47</v>
      </c>
      <c r="E36" s="4">
        <v>6.25</v>
      </c>
      <c r="F36" s="4"/>
      <c r="G36" s="4"/>
      <c r="H36" s="4"/>
      <c r="I36" s="3">
        <f t="shared" si="1"/>
        <v>6.25</v>
      </c>
    </row>
    <row r="37" spans="1:9" x14ac:dyDescent="0.2">
      <c r="A37" s="4">
        <v>16</v>
      </c>
      <c r="B37" s="3" t="s">
        <v>96</v>
      </c>
      <c r="C37" s="4" t="s">
        <v>59</v>
      </c>
      <c r="D37" s="4" t="s">
        <v>60</v>
      </c>
      <c r="E37" s="4"/>
      <c r="F37" s="4">
        <v>5.5</v>
      </c>
      <c r="G37" s="4"/>
      <c r="H37" s="4"/>
      <c r="I37" s="3">
        <f t="shared" si="1"/>
        <v>5.5</v>
      </c>
    </row>
    <row r="38" spans="1:9" x14ac:dyDescent="0.2">
      <c r="A38" s="4">
        <v>17</v>
      </c>
      <c r="B38" s="3" t="s">
        <v>96</v>
      </c>
      <c r="C38" s="4" t="s">
        <v>48</v>
      </c>
      <c r="D38" s="4" t="s">
        <v>49</v>
      </c>
      <c r="E38" s="4">
        <v>5.5</v>
      </c>
      <c r="F38" s="4"/>
      <c r="G38" s="4"/>
      <c r="H38" s="4"/>
      <c r="I38" s="3">
        <f t="shared" si="1"/>
        <v>5.5</v>
      </c>
    </row>
    <row r="39" spans="1:9" x14ac:dyDescent="0.2">
      <c r="A39" s="4">
        <v>18</v>
      </c>
      <c r="B39" s="3" t="s">
        <v>96</v>
      </c>
      <c r="C39" s="4" t="s">
        <v>63</v>
      </c>
      <c r="D39" s="4" t="s">
        <v>15</v>
      </c>
      <c r="E39" s="4"/>
      <c r="F39" s="4">
        <v>3.75</v>
      </c>
      <c r="G39" s="4"/>
      <c r="H39" s="4"/>
      <c r="I39" s="3">
        <f t="shared" si="1"/>
        <v>3.75</v>
      </c>
    </row>
    <row r="40" spans="1:9" x14ac:dyDescent="0.2">
      <c r="A40" s="4">
        <v>19</v>
      </c>
      <c r="B40" s="3" t="s">
        <v>96</v>
      </c>
      <c r="C40" s="4" t="s">
        <v>64</v>
      </c>
      <c r="D40" s="4" t="s">
        <v>16</v>
      </c>
      <c r="E40" s="4"/>
      <c r="F40" s="4">
        <v>3.5</v>
      </c>
      <c r="G40" s="4"/>
      <c r="H40" s="4"/>
      <c r="I40" s="3">
        <f t="shared" si="1"/>
        <v>3.5</v>
      </c>
    </row>
    <row r="42" spans="1:9" ht="48" x14ac:dyDescent="0.2">
      <c r="A42" s="20"/>
      <c r="B42" s="21" t="s">
        <v>7</v>
      </c>
      <c r="C42" s="21" t="s">
        <v>8</v>
      </c>
      <c r="D42" s="22" t="s">
        <v>9</v>
      </c>
      <c r="E42" s="22" t="s">
        <v>91</v>
      </c>
      <c r="F42" s="22" t="s">
        <v>92</v>
      </c>
      <c r="G42" s="22" t="s">
        <v>93</v>
      </c>
      <c r="H42" s="22" t="s">
        <v>94</v>
      </c>
      <c r="I42" s="22" t="s">
        <v>95</v>
      </c>
    </row>
    <row r="43" spans="1:9" x14ac:dyDescent="0.2">
      <c r="A43" s="4">
        <v>1</v>
      </c>
      <c r="B43" s="3" t="s">
        <v>97</v>
      </c>
      <c r="C43" s="4" t="s">
        <v>71</v>
      </c>
      <c r="D43" s="4" t="s">
        <v>72</v>
      </c>
      <c r="E43" s="4"/>
      <c r="F43" s="4">
        <v>25</v>
      </c>
      <c r="G43" s="4"/>
      <c r="H43" s="4"/>
      <c r="I43" s="3">
        <f>SUM(E43:H43)</f>
        <v>25</v>
      </c>
    </row>
    <row r="44" spans="1:9" x14ac:dyDescent="0.2">
      <c r="A44" s="4">
        <v>1</v>
      </c>
      <c r="B44" s="3" t="s">
        <v>97</v>
      </c>
      <c r="C44" s="4" t="s">
        <v>37</v>
      </c>
      <c r="D44" s="4" t="s">
        <v>72</v>
      </c>
      <c r="E44" s="4"/>
      <c r="F44" s="4"/>
      <c r="G44" s="4">
        <v>25</v>
      </c>
      <c r="H44" s="4"/>
      <c r="I44" s="3">
        <f>SUM(E44:H44)</f>
        <v>25</v>
      </c>
    </row>
    <row r="45" spans="1:9" x14ac:dyDescent="0.2">
      <c r="A45" s="4">
        <v>2</v>
      </c>
      <c r="B45" s="3" t="s">
        <v>97</v>
      </c>
      <c r="C45" s="4" t="s">
        <v>35</v>
      </c>
      <c r="D45" s="4" t="s">
        <v>34</v>
      </c>
      <c r="E45" s="4"/>
      <c r="F45" s="4">
        <v>22</v>
      </c>
      <c r="G45" s="4"/>
      <c r="H45" s="4"/>
      <c r="I45" s="3">
        <f>SUM(E45:H45)</f>
        <v>22</v>
      </c>
    </row>
    <row r="46" spans="1:9" x14ac:dyDescent="0.2">
      <c r="A46" s="4">
        <v>2</v>
      </c>
      <c r="B46" s="3" t="s">
        <v>97</v>
      </c>
      <c r="C46" s="4" t="s">
        <v>4</v>
      </c>
      <c r="D46" s="4" t="s">
        <v>21</v>
      </c>
      <c r="E46" s="4"/>
      <c r="F46" s="4"/>
      <c r="G46" s="4">
        <v>22</v>
      </c>
      <c r="H46" s="4"/>
      <c r="I46" s="3">
        <f>SUM(E46:H46)</f>
        <v>22</v>
      </c>
    </row>
  </sheetData>
  <sortState xmlns:xlrd2="http://schemas.microsoft.com/office/spreadsheetml/2017/richdata2" ref="A20:I40">
    <sortCondition descending="1" ref="I2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85" workbookViewId="0">
      <selection activeCell="I10" sqref="I10"/>
    </sheetView>
  </sheetViews>
  <sheetFormatPr baseColWidth="10" defaultColWidth="8.83203125" defaultRowHeight="15" x14ac:dyDescent="0.2"/>
  <cols>
    <col min="1" max="1" width="9.1640625" style="1"/>
    <col min="2" max="2" width="19" style="1" customWidth="1"/>
    <col min="3" max="3" width="22.1640625" style="19" customWidth="1"/>
    <col min="4" max="4" width="32.6640625" style="19" customWidth="1"/>
    <col min="5" max="5" width="8.33203125" style="1" customWidth="1"/>
    <col min="6" max="6" width="13.1640625" style="1" customWidth="1"/>
    <col min="7" max="7" width="12.5" style="1" customWidth="1"/>
    <col min="8" max="8" width="17.5" style="2" customWidth="1"/>
    <col min="9" max="9" width="8.6640625" style="1"/>
  </cols>
  <sheetData>
    <row r="1" spans="1:9" ht="16" x14ac:dyDescent="0.2">
      <c r="A1" s="20"/>
      <c r="B1" s="21" t="s">
        <v>7</v>
      </c>
      <c r="C1" s="29" t="s">
        <v>8</v>
      </c>
      <c r="D1" s="30" t="s">
        <v>9</v>
      </c>
      <c r="E1" s="17"/>
      <c r="F1" s="17" t="s">
        <v>0</v>
      </c>
      <c r="G1" s="17" t="s">
        <v>1</v>
      </c>
      <c r="H1" s="23" t="s">
        <v>2</v>
      </c>
      <c r="I1" s="35" t="s">
        <v>30</v>
      </c>
    </row>
    <row r="2" spans="1:9" x14ac:dyDescent="0.2">
      <c r="A2" s="7">
        <v>1</v>
      </c>
      <c r="B2" s="3" t="s">
        <v>45</v>
      </c>
      <c r="C2" s="31" t="s">
        <v>35</v>
      </c>
      <c r="D2" s="31" t="s">
        <v>34</v>
      </c>
      <c r="E2" s="10" t="s">
        <v>40</v>
      </c>
      <c r="F2" s="3">
        <v>65</v>
      </c>
      <c r="G2" s="11">
        <v>69.317999999999998</v>
      </c>
      <c r="H2" s="12">
        <f t="shared" ref="H2:H27" si="0">AVERAGE(F2:G2)</f>
        <v>67.158999999999992</v>
      </c>
      <c r="I2" s="1">
        <v>2013</v>
      </c>
    </row>
    <row r="3" spans="1:9" x14ac:dyDescent="0.2">
      <c r="A3" s="3">
        <v>2</v>
      </c>
      <c r="B3" s="3" t="s">
        <v>45</v>
      </c>
      <c r="C3" s="18" t="s">
        <v>26</v>
      </c>
      <c r="D3" s="18" t="s">
        <v>15</v>
      </c>
      <c r="E3" s="13" t="s">
        <v>27</v>
      </c>
      <c r="F3" s="3">
        <v>63.912999999999997</v>
      </c>
      <c r="G3" s="15">
        <v>64.783000000000001</v>
      </c>
      <c r="H3" s="5">
        <f t="shared" si="0"/>
        <v>64.347999999999999</v>
      </c>
      <c r="I3" s="8">
        <v>2014</v>
      </c>
    </row>
    <row r="4" spans="1:9" x14ac:dyDescent="0.2">
      <c r="A4" s="3">
        <v>3</v>
      </c>
      <c r="B4" s="3" t="s">
        <v>45</v>
      </c>
      <c r="C4" s="18" t="s">
        <v>4</v>
      </c>
      <c r="D4" s="31" t="s">
        <v>21</v>
      </c>
      <c r="E4" s="14" t="s">
        <v>40</v>
      </c>
      <c r="F4" s="3">
        <v>50</v>
      </c>
      <c r="G4" s="16">
        <v>63.182000000000002</v>
      </c>
      <c r="H4" s="6">
        <f t="shared" si="0"/>
        <v>56.591000000000001</v>
      </c>
      <c r="I4" s="1">
        <v>2012</v>
      </c>
    </row>
    <row r="5" spans="1:9" x14ac:dyDescent="0.2">
      <c r="A5" s="3"/>
      <c r="B5" s="3" t="s">
        <v>45</v>
      </c>
      <c r="C5" s="18" t="s">
        <v>26</v>
      </c>
      <c r="D5" s="31" t="s">
        <v>15</v>
      </c>
      <c r="E5" s="4" t="s">
        <v>40</v>
      </c>
      <c r="F5" s="3">
        <v>50</v>
      </c>
      <c r="G5" s="4">
        <v>62.273000000000003</v>
      </c>
      <c r="H5" s="6">
        <f t="shared" si="0"/>
        <v>56.136499999999998</v>
      </c>
      <c r="I5" s="1">
        <v>2014</v>
      </c>
    </row>
    <row r="6" spans="1:9" x14ac:dyDescent="0.2">
      <c r="A6" s="3"/>
      <c r="B6" s="3"/>
      <c r="C6" s="18"/>
      <c r="D6" s="31"/>
      <c r="E6" s="4"/>
      <c r="F6" s="3"/>
      <c r="G6" s="4"/>
      <c r="H6" s="6"/>
    </row>
    <row r="7" spans="1:9" ht="16" x14ac:dyDescent="0.2">
      <c r="A7" s="20"/>
      <c r="B7" s="21" t="s">
        <v>7</v>
      </c>
      <c r="C7" s="29" t="s">
        <v>8</v>
      </c>
      <c r="D7" s="30" t="s">
        <v>9</v>
      </c>
      <c r="E7" s="17"/>
      <c r="F7" s="17" t="s">
        <v>0</v>
      </c>
      <c r="G7" s="17" t="s">
        <v>1</v>
      </c>
      <c r="H7" s="23" t="s">
        <v>2</v>
      </c>
    </row>
    <row r="8" spans="1:9" x14ac:dyDescent="0.2">
      <c r="A8" s="4">
        <v>1</v>
      </c>
      <c r="B8" s="3" t="s">
        <v>6</v>
      </c>
      <c r="C8" s="18" t="s">
        <v>33</v>
      </c>
      <c r="D8" s="18" t="s">
        <v>22</v>
      </c>
      <c r="E8" s="3" t="s">
        <v>40</v>
      </c>
      <c r="F8" s="3">
        <v>67.954999999999998</v>
      </c>
      <c r="G8" s="3">
        <v>64.772999999999996</v>
      </c>
      <c r="H8" s="5">
        <f t="shared" si="0"/>
        <v>66.364000000000004</v>
      </c>
      <c r="I8" s="8"/>
    </row>
    <row r="9" spans="1:9" x14ac:dyDescent="0.2">
      <c r="A9" s="4">
        <v>2</v>
      </c>
      <c r="B9" s="3" t="s">
        <v>6</v>
      </c>
      <c r="C9" s="31" t="s">
        <v>10</v>
      </c>
      <c r="D9" s="31" t="s">
        <v>11</v>
      </c>
      <c r="E9" s="4" t="s">
        <v>39</v>
      </c>
      <c r="F9" s="4">
        <v>65.171999999999997</v>
      </c>
      <c r="G9" s="4">
        <v>65.516999999999996</v>
      </c>
      <c r="H9" s="6">
        <f t="shared" si="0"/>
        <v>65.344499999999996</v>
      </c>
    </row>
    <row r="10" spans="1:9" s="28" customFormat="1" x14ac:dyDescent="0.2">
      <c r="A10" s="24"/>
      <c r="B10" s="25" t="s">
        <v>6</v>
      </c>
      <c r="C10" s="32" t="s">
        <v>10</v>
      </c>
      <c r="D10" s="33" t="s">
        <v>11</v>
      </c>
      <c r="E10" s="25" t="s">
        <v>40</v>
      </c>
      <c r="F10" s="24">
        <v>64.317999999999998</v>
      </c>
      <c r="G10" s="25">
        <v>64.545000000000002</v>
      </c>
      <c r="H10" s="26">
        <f t="shared" si="0"/>
        <v>64.4315</v>
      </c>
      <c r="I10" s="27"/>
    </row>
    <row r="11" spans="1:9" x14ac:dyDescent="0.2">
      <c r="A11" s="4">
        <v>3</v>
      </c>
      <c r="B11" s="3" t="s">
        <v>6</v>
      </c>
      <c r="C11" s="31" t="s">
        <v>26</v>
      </c>
      <c r="D11" s="31" t="s">
        <v>3</v>
      </c>
      <c r="E11" s="4" t="s">
        <v>39</v>
      </c>
      <c r="F11" s="3">
        <v>63.103000000000002</v>
      </c>
      <c r="G11" s="4">
        <v>63.792999999999999</v>
      </c>
      <c r="H11" s="6">
        <f t="shared" si="0"/>
        <v>63.448</v>
      </c>
    </row>
    <row r="12" spans="1:9" x14ac:dyDescent="0.2">
      <c r="A12" s="24"/>
      <c r="B12" s="25" t="s">
        <v>6</v>
      </c>
      <c r="C12" s="32" t="s">
        <v>33</v>
      </c>
      <c r="D12" s="32" t="s">
        <v>22</v>
      </c>
      <c r="E12" s="24" t="s">
        <v>39</v>
      </c>
      <c r="F12" s="24">
        <v>63.448</v>
      </c>
      <c r="G12" s="24">
        <v>61.033999999999999</v>
      </c>
      <c r="H12" s="26">
        <f t="shared" si="0"/>
        <v>62.241</v>
      </c>
    </row>
    <row r="13" spans="1:9" x14ac:dyDescent="0.2">
      <c r="A13" s="4">
        <v>4</v>
      </c>
      <c r="B13" s="3" t="s">
        <v>6</v>
      </c>
      <c r="C13" s="18" t="s">
        <v>43</v>
      </c>
      <c r="D13" s="18" t="s">
        <v>44</v>
      </c>
      <c r="E13" s="3" t="s">
        <v>39</v>
      </c>
      <c r="F13" s="3">
        <v>50</v>
      </c>
      <c r="G13" s="3">
        <v>68.102999999999994</v>
      </c>
      <c r="H13" s="5">
        <f t="shared" si="0"/>
        <v>59.051499999999997</v>
      </c>
    </row>
    <row r="14" spans="1:9" x14ac:dyDescent="0.2">
      <c r="A14" s="4">
        <v>5</v>
      </c>
      <c r="B14" s="3" t="s">
        <v>6</v>
      </c>
      <c r="C14" s="18" t="s">
        <v>12</v>
      </c>
      <c r="D14" s="31" t="s">
        <v>41</v>
      </c>
      <c r="E14" s="4" t="s">
        <v>40</v>
      </c>
      <c r="F14" s="3">
        <v>50</v>
      </c>
      <c r="G14" s="3">
        <v>67.954999999999998</v>
      </c>
      <c r="H14" s="6">
        <f t="shared" si="0"/>
        <v>58.977499999999999</v>
      </c>
    </row>
    <row r="15" spans="1:9" x14ac:dyDescent="0.2">
      <c r="A15" s="24"/>
      <c r="B15" s="25" t="s">
        <v>6</v>
      </c>
      <c r="C15" s="32" t="s">
        <v>12</v>
      </c>
      <c r="D15" s="33" t="s">
        <v>41</v>
      </c>
      <c r="E15" s="24" t="s">
        <v>27</v>
      </c>
      <c r="F15" s="25">
        <v>50</v>
      </c>
      <c r="G15" s="24">
        <v>67.391000000000005</v>
      </c>
      <c r="H15" s="26">
        <f t="shared" si="0"/>
        <v>58.695500000000003</v>
      </c>
    </row>
    <row r="16" spans="1:9" x14ac:dyDescent="0.2">
      <c r="A16" s="4">
        <v>6</v>
      </c>
      <c r="B16" s="3" t="s">
        <v>6</v>
      </c>
      <c r="C16" s="31" t="s">
        <v>20</v>
      </c>
      <c r="D16" s="31" t="s">
        <v>19</v>
      </c>
      <c r="E16" s="3" t="s">
        <v>40</v>
      </c>
      <c r="F16" s="3">
        <v>67.045000000000002</v>
      </c>
      <c r="G16" s="4">
        <v>50</v>
      </c>
      <c r="H16" s="6">
        <f t="shared" si="0"/>
        <v>58.522500000000001</v>
      </c>
    </row>
    <row r="17" spans="1:9" x14ac:dyDescent="0.2">
      <c r="A17" s="4">
        <v>7</v>
      </c>
      <c r="B17" s="3" t="s">
        <v>6</v>
      </c>
      <c r="C17" s="31" t="s">
        <v>23</v>
      </c>
      <c r="D17" s="31" t="s">
        <v>24</v>
      </c>
      <c r="E17" s="4" t="s">
        <v>40</v>
      </c>
      <c r="F17" s="3">
        <v>50</v>
      </c>
      <c r="G17" s="4">
        <v>63.636000000000003</v>
      </c>
      <c r="H17" s="6">
        <f t="shared" si="0"/>
        <v>56.817999999999998</v>
      </c>
    </row>
    <row r="18" spans="1:9" s="1" customFormat="1" x14ac:dyDescent="0.2">
      <c r="A18" s="4">
        <v>8</v>
      </c>
      <c r="B18" s="3" t="s">
        <v>6</v>
      </c>
      <c r="C18" s="18" t="s">
        <v>25</v>
      </c>
      <c r="D18" s="31" t="s">
        <v>42</v>
      </c>
      <c r="E18" s="4" t="s">
        <v>40</v>
      </c>
      <c r="F18" s="3">
        <v>50</v>
      </c>
      <c r="G18" s="4">
        <v>62.726999999999997</v>
      </c>
      <c r="H18" s="6">
        <f t="shared" si="0"/>
        <v>56.363500000000002</v>
      </c>
    </row>
    <row r="19" spans="1:9" s="1" customFormat="1" x14ac:dyDescent="0.2">
      <c r="A19" s="4">
        <v>9</v>
      </c>
      <c r="B19" s="3" t="s">
        <v>6</v>
      </c>
      <c r="C19" s="18" t="s">
        <v>28</v>
      </c>
      <c r="D19" s="18" t="s">
        <v>14</v>
      </c>
      <c r="E19" s="3" t="s">
        <v>27</v>
      </c>
      <c r="F19" s="3">
        <v>62.609000000000002</v>
      </c>
      <c r="G19" s="3">
        <v>50</v>
      </c>
      <c r="H19" s="5">
        <f t="shared" si="0"/>
        <v>56.304500000000004</v>
      </c>
      <c r="I19" s="8"/>
    </row>
    <row r="20" spans="1:9" s="1" customFormat="1" x14ac:dyDescent="0.2">
      <c r="A20" s="4">
        <v>10</v>
      </c>
      <c r="B20" s="3" t="s">
        <v>6</v>
      </c>
      <c r="C20" s="31" t="s">
        <v>35</v>
      </c>
      <c r="D20" s="31" t="s">
        <v>36</v>
      </c>
      <c r="E20" s="3" t="s">
        <v>40</v>
      </c>
      <c r="F20" s="3">
        <v>61.817999999999998</v>
      </c>
      <c r="G20" s="4">
        <v>50</v>
      </c>
      <c r="H20" s="6">
        <f t="shared" si="0"/>
        <v>55.908999999999999</v>
      </c>
    </row>
    <row r="21" spans="1:9" s="1" customFormat="1" x14ac:dyDescent="0.2">
      <c r="A21" s="4">
        <v>11</v>
      </c>
      <c r="B21" s="3" t="s">
        <v>6</v>
      </c>
      <c r="C21" s="31" t="s">
        <v>17</v>
      </c>
      <c r="D21" s="31" t="s">
        <v>18</v>
      </c>
      <c r="E21" s="4" t="s">
        <v>39</v>
      </c>
      <c r="F21" s="4">
        <v>61.207000000000001</v>
      </c>
      <c r="G21" s="4">
        <v>50</v>
      </c>
      <c r="H21" s="5">
        <f t="shared" si="0"/>
        <v>55.603499999999997</v>
      </c>
    </row>
    <row r="22" spans="1:9" s="1" customFormat="1" x14ac:dyDescent="0.2">
      <c r="A22" s="4">
        <v>12</v>
      </c>
      <c r="B22" s="3" t="s">
        <v>6</v>
      </c>
      <c r="C22" s="34" t="s">
        <v>29</v>
      </c>
      <c r="D22" s="34" t="s">
        <v>16</v>
      </c>
      <c r="E22" s="9" t="s">
        <v>27</v>
      </c>
      <c r="F22" s="9">
        <v>58.912999999999997</v>
      </c>
      <c r="G22" s="3">
        <v>50</v>
      </c>
      <c r="H22" s="5">
        <f t="shared" si="0"/>
        <v>54.456499999999998</v>
      </c>
      <c r="I22" s="8"/>
    </row>
    <row r="23" spans="1:9" x14ac:dyDescent="0.2">
      <c r="A23" s="24"/>
      <c r="B23" s="25" t="s">
        <v>6</v>
      </c>
      <c r="C23" s="33" t="s">
        <v>17</v>
      </c>
      <c r="D23" s="33" t="s">
        <v>18</v>
      </c>
      <c r="E23" s="25" t="s">
        <v>40</v>
      </c>
      <c r="F23" s="24">
        <v>57.5</v>
      </c>
      <c r="G23" s="24">
        <v>50</v>
      </c>
      <c r="H23" s="26">
        <f t="shared" si="0"/>
        <v>53.75</v>
      </c>
    </row>
    <row r="24" spans="1:9" x14ac:dyDescent="0.2">
      <c r="A24" s="4">
        <v>13</v>
      </c>
      <c r="B24" s="3" t="s">
        <v>6</v>
      </c>
      <c r="C24" s="31" t="s">
        <v>4</v>
      </c>
      <c r="D24" s="31" t="s">
        <v>5</v>
      </c>
      <c r="E24" s="4" t="s">
        <v>40</v>
      </c>
      <c r="F24" s="3">
        <v>50</v>
      </c>
      <c r="G24" s="4">
        <v>56.817999999999998</v>
      </c>
      <c r="H24" s="6">
        <f t="shared" si="0"/>
        <v>53.408999999999999</v>
      </c>
    </row>
    <row r="25" spans="1:9" x14ac:dyDescent="0.2">
      <c r="A25" s="4">
        <v>14</v>
      </c>
      <c r="B25" s="3" t="s">
        <v>6</v>
      </c>
      <c r="C25" s="18" t="s">
        <v>37</v>
      </c>
      <c r="D25" s="31" t="s">
        <v>38</v>
      </c>
      <c r="E25" s="3" t="s">
        <v>40</v>
      </c>
      <c r="F25" s="3">
        <v>56.591000000000001</v>
      </c>
      <c r="G25" s="4">
        <v>50</v>
      </c>
      <c r="H25" s="6">
        <f t="shared" si="0"/>
        <v>53.295500000000004</v>
      </c>
    </row>
    <row r="26" spans="1:9" x14ac:dyDescent="0.2">
      <c r="A26" s="4">
        <v>15</v>
      </c>
      <c r="B26" s="3" t="s">
        <v>6</v>
      </c>
      <c r="C26" s="18" t="s">
        <v>13</v>
      </c>
      <c r="D26" s="18" t="s">
        <v>16</v>
      </c>
      <c r="E26" s="3" t="s">
        <v>27</v>
      </c>
      <c r="F26" s="3">
        <v>55.87</v>
      </c>
      <c r="G26" s="3">
        <v>50</v>
      </c>
      <c r="H26" s="5">
        <f t="shared" si="0"/>
        <v>52.935000000000002</v>
      </c>
      <c r="I26" s="8"/>
    </row>
    <row r="27" spans="1:9" x14ac:dyDescent="0.2">
      <c r="A27" s="4">
        <v>16</v>
      </c>
      <c r="B27" s="3" t="s">
        <v>6</v>
      </c>
      <c r="C27" s="18" t="s">
        <v>31</v>
      </c>
      <c r="D27" s="18" t="s">
        <v>32</v>
      </c>
      <c r="E27" s="3" t="s">
        <v>27</v>
      </c>
      <c r="F27" s="3">
        <v>55.87</v>
      </c>
      <c r="G27" s="3">
        <v>50</v>
      </c>
      <c r="H27" s="5">
        <f t="shared" si="0"/>
        <v>52.935000000000002</v>
      </c>
      <c r="I27" s="8"/>
    </row>
  </sheetData>
  <autoFilter ref="A1:J1" xr:uid="{00000000-0009-0000-0000-000001000000}"/>
  <sortState xmlns:xlrd2="http://schemas.microsoft.com/office/spreadsheetml/2017/richdata2" ref="B1:J33">
    <sortCondition descending="1" ref="B1:B33"/>
    <sortCondition descending="1" ref="H1:H33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E73216FA7EE74987AED357345B175E" ma:contentTypeVersion="8" ma:contentTypeDescription="Create a new document." ma:contentTypeScope="" ma:versionID="79d8f3ce17a2850305071cb27129ca4a">
  <xsd:schema xmlns:xsd="http://www.w3.org/2001/XMLSchema" xmlns:xs="http://www.w3.org/2001/XMLSchema" xmlns:p="http://schemas.microsoft.com/office/2006/metadata/properties" xmlns:ns3="ea566f81-e8e5-48bc-beef-e4413d9a6982" targetNamespace="http://schemas.microsoft.com/office/2006/metadata/properties" ma:root="true" ma:fieldsID="fee442b93922a31eb961d1e16080b7bf" ns3:_="">
    <xsd:import namespace="ea566f81-e8e5-48bc-beef-e4413d9a69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566f81-e8e5-48bc-beef-e4413d9a69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C438C0-1253-4C2A-AD7F-57EAD5504A4C}">
  <ds:schemaRefs>
    <ds:schemaRef ds:uri="http://purl.org/dc/terms/"/>
    <ds:schemaRef ds:uri="ea566f81-e8e5-48bc-beef-e4413d9a6982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77D022C-EE92-485D-A4A0-053CA30748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566f81-e8e5-48bc-beef-e4413d9a69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D70391-F49E-4B11-9A62-B3A2BC3174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KAKE Este</vt:lpstr>
      <vt:lpstr>KAKE Koulu</vt:lpstr>
    </vt:vector>
  </TitlesOfParts>
  <Company>Nestle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Korkeamaki,Inga,TURKU,Application</dc:creator>
  <cp:lastModifiedBy>Microsoft Office User</cp:lastModifiedBy>
  <dcterms:created xsi:type="dcterms:W3CDTF">2017-06-23T14:45:03Z</dcterms:created>
  <dcterms:modified xsi:type="dcterms:W3CDTF">2019-11-15T12:53:13Z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0x01010096E73216FA7EE74987AED357345B175E</vt:lpwstr>
  </property>
</Properties>
</file>