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4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sofiakinnunen/Desktop/"/>
    </mc:Choice>
  </mc:AlternateContent>
  <xr:revisionPtr revIDLastSave="0" documentId="8_{22FC5AA9-1A52-3D48-AAB7-660FBA1AE56F}" xr6:coauthVersionLast="38" xr6:coauthVersionMax="38" xr10:uidLastSave="{00000000-0000-0000-0000-000000000000}"/>
  <bookViews>
    <workbookView xWindow="240" yWindow="460" windowWidth="20120" windowHeight="6720" xr2:uid="{00000000-000D-0000-FFFF-FFFF00000000}"/>
  </bookViews>
  <sheets>
    <sheet name="ESTE" sheetId="1" r:id="rId1"/>
    <sheet name="KOULU" sheetId="2" r:id="rId2"/>
    <sheet name="Sheet2" sheetId="3" r:id="rId3"/>
    <sheet name="Sheet3" sheetId="4" r:id="rId4"/>
  </sheets>
  <definedNames>
    <definedName name="_xlnm._FilterDatabase" localSheetId="0" hidden="1">ESTE!$A$2:$AG$57</definedName>
  </definedNames>
  <calcPr calcId="179021"/>
</workbook>
</file>

<file path=xl/calcChain.xml><?xml version="1.0" encoding="utf-8"?>
<calcChain xmlns="http://schemas.openxmlformats.org/spreadsheetml/2006/main">
  <c r="AE16" i="1" l="1"/>
  <c r="Q5" i="1"/>
  <c r="AE60" i="1"/>
  <c r="X60" i="1"/>
  <c r="AE59" i="1"/>
  <c r="X59" i="1"/>
  <c r="Q59" i="1"/>
  <c r="K59" i="1"/>
  <c r="AE58" i="1"/>
  <c r="X58" i="1"/>
  <c r="AE57" i="1"/>
  <c r="X57" i="1"/>
  <c r="Q57" i="1"/>
  <c r="K57" i="1"/>
  <c r="AE56" i="1"/>
  <c r="X56" i="1"/>
  <c r="Q56" i="1"/>
  <c r="K56" i="1"/>
  <c r="AE55" i="1"/>
  <c r="X55" i="1"/>
  <c r="Q55" i="1"/>
  <c r="K55" i="1"/>
  <c r="AE54" i="1"/>
  <c r="X54" i="1"/>
  <c r="Q54" i="1"/>
  <c r="K54" i="1"/>
  <c r="AE53" i="1"/>
  <c r="Q53" i="1"/>
  <c r="K53" i="1"/>
  <c r="AG53" i="1" s="1"/>
  <c r="AE51" i="1"/>
  <c r="X51" i="1"/>
  <c r="Q51" i="1"/>
  <c r="K51" i="1"/>
  <c r="AE50" i="1"/>
  <c r="X50" i="1"/>
  <c r="Q50" i="1"/>
  <c r="K50" i="1"/>
  <c r="AE49" i="1"/>
  <c r="X49" i="1"/>
  <c r="Q49" i="1"/>
  <c r="K49" i="1"/>
  <c r="AE48" i="1"/>
  <c r="X48" i="1"/>
  <c r="Q48" i="1"/>
  <c r="K48" i="1"/>
  <c r="AE47" i="1"/>
  <c r="X47" i="1"/>
  <c r="Q47" i="1"/>
  <c r="K47" i="1"/>
  <c r="AE46" i="1"/>
  <c r="X46" i="1"/>
  <c r="Q46" i="1"/>
  <c r="K46" i="1"/>
  <c r="AE45" i="1"/>
  <c r="X45" i="1"/>
  <c r="Q45" i="1"/>
  <c r="K45" i="1"/>
  <c r="AE44" i="1"/>
  <c r="X44" i="1"/>
  <c r="Q44" i="1"/>
  <c r="K44" i="1"/>
  <c r="AE43" i="1"/>
  <c r="X43" i="1"/>
  <c r="Q43" i="1"/>
  <c r="K43" i="1"/>
  <c r="AE42" i="1"/>
  <c r="X42" i="1"/>
  <c r="Q42" i="1"/>
  <c r="K42" i="1"/>
  <c r="AE41" i="1"/>
  <c r="X41" i="1"/>
  <c r="Q41" i="1"/>
  <c r="K41" i="1"/>
  <c r="AE40" i="1"/>
  <c r="X40" i="1"/>
  <c r="Q40" i="1"/>
  <c r="K40" i="1"/>
  <c r="AE39" i="1"/>
  <c r="X39" i="1"/>
  <c r="Q39" i="1"/>
  <c r="K39" i="1"/>
  <c r="AE38" i="1"/>
  <c r="X38" i="1"/>
  <c r="Q38" i="1"/>
  <c r="K38" i="1"/>
  <c r="AE37" i="1"/>
  <c r="X37" i="1"/>
  <c r="Q37" i="1"/>
  <c r="K37" i="1"/>
  <c r="AE36" i="1"/>
  <c r="X36" i="1"/>
  <c r="Q36" i="1"/>
  <c r="K36" i="1"/>
  <c r="AE35" i="1"/>
  <c r="X35" i="1"/>
  <c r="Q35" i="1"/>
  <c r="K35" i="1"/>
  <c r="AE34" i="1"/>
  <c r="X34" i="1"/>
  <c r="Q34" i="1"/>
  <c r="K34" i="1"/>
  <c r="AE33" i="1"/>
  <c r="X33" i="1"/>
  <c r="Q33" i="1"/>
  <c r="K33" i="1"/>
  <c r="AE32" i="1"/>
  <c r="X32" i="1"/>
  <c r="Q32" i="1"/>
  <c r="K32" i="1"/>
  <c r="AE31" i="1"/>
  <c r="X31" i="1"/>
  <c r="Q31" i="1"/>
  <c r="K31" i="1"/>
  <c r="AE30" i="1"/>
  <c r="X30" i="1"/>
  <c r="Q30" i="1"/>
  <c r="K30" i="1"/>
  <c r="AE29" i="1"/>
  <c r="X29" i="1"/>
  <c r="Q29" i="1"/>
  <c r="K29" i="1"/>
  <c r="AE28" i="1"/>
  <c r="X28" i="1"/>
  <c r="Q28" i="1"/>
  <c r="K28" i="1"/>
  <c r="AE27" i="1"/>
  <c r="X27" i="1"/>
  <c r="Q27" i="1"/>
  <c r="K27" i="1"/>
  <c r="AE26" i="1"/>
  <c r="X26" i="1"/>
  <c r="Q26" i="1"/>
  <c r="K26" i="1"/>
  <c r="AE25" i="1"/>
  <c r="X25" i="1"/>
  <c r="Q25" i="1"/>
  <c r="K25" i="1"/>
  <c r="AE24" i="1"/>
  <c r="X24" i="1"/>
  <c r="Q24" i="1"/>
  <c r="K24" i="1"/>
  <c r="AE23" i="1"/>
  <c r="X23" i="1"/>
  <c r="Q23" i="1"/>
  <c r="K23" i="1"/>
  <c r="AE22" i="1"/>
  <c r="X22" i="1"/>
  <c r="K22" i="1"/>
  <c r="AE21" i="1"/>
  <c r="X21" i="1"/>
  <c r="Q21" i="1"/>
  <c r="K21" i="1"/>
  <c r="AE19" i="1"/>
  <c r="X19" i="1"/>
  <c r="AE18" i="1"/>
  <c r="AG18" i="1" s="1"/>
  <c r="AE17" i="1"/>
  <c r="X17" i="1"/>
  <c r="Q17" i="1"/>
  <c r="K17" i="1"/>
  <c r="AG16" i="1"/>
  <c r="AE15" i="1"/>
  <c r="X15" i="1"/>
  <c r="AE14" i="1"/>
  <c r="X14" i="1"/>
  <c r="Q14" i="1"/>
  <c r="K14" i="1"/>
  <c r="AE13" i="1"/>
  <c r="X13" i="1"/>
  <c r="AE12" i="1"/>
  <c r="X12" i="1"/>
  <c r="Q12" i="1"/>
  <c r="K12" i="1"/>
  <c r="AE11" i="1"/>
  <c r="X11" i="1"/>
  <c r="AE10" i="1"/>
  <c r="X10" i="1"/>
  <c r="Q10" i="1"/>
  <c r="K10" i="1"/>
  <c r="AE9" i="1"/>
  <c r="X9" i="1"/>
  <c r="Q9" i="1"/>
  <c r="K9" i="1"/>
  <c r="AE8" i="1"/>
  <c r="X8" i="1"/>
  <c r="Q8" i="1"/>
  <c r="K8" i="1"/>
  <c r="AE7" i="1"/>
  <c r="X7" i="1"/>
  <c r="Q7" i="1"/>
  <c r="K7" i="1"/>
  <c r="AE6" i="1"/>
  <c r="X6" i="1"/>
  <c r="Q6" i="1"/>
  <c r="K6" i="1"/>
  <c r="AE5" i="1"/>
  <c r="X5" i="1"/>
  <c r="K5" i="1"/>
  <c r="AE4" i="1"/>
  <c r="X4" i="1"/>
  <c r="Q4" i="1"/>
  <c r="K4" i="1"/>
  <c r="AE3" i="1"/>
  <c r="X3" i="1"/>
  <c r="Q3" i="1"/>
  <c r="K3" i="1"/>
  <c r="AG11" i="1" l="1"/>
  <c r="AG15" i="1"/>
  <c r="AG60" i="1"/>
  <c r="AG3" i="1"/>
  <c r="AG4" i="1"/>
  <c r="AG22" i="1"/>
  <c r="AG5" i="1"/>
  <c r="AG12" i="1"/>
  <c r="AG19" i="1"/>
  <c r="AG59" i="1"/>
  <c r="AG13" i="1"/>
  <c r="AG21" i="1"/>
  <c r="AG23" i="1"/>
  <c r="AG24" i="1"/>
  <c r="AG25" i="1"/>
  <c r="AG26" i="1"/>
  <c r="AG27" i="1"/>
  <c r="AG28" i="1"/>
  <c r="AG29" i="1"/>
  <c r="AG30" i="1"/>
  <c r="AG31" i="1"/>
  <c r="AG32" i="1"/>
  <c r="AG33" i="1"/>
  <c r="AG34" i="1"/>
  <c r="AG35" i="1"/>
  <c r="AG36" i="1"/>
  <c r="AG37" i="1"/>
  <c r="AG38" i="1"/>
  <c r="AG39" i="1"/>
  <c r="AG40" i="1"/>
  <c r="AG41" i="1"/>
  <c r="AG42" i="1"/>
  <c r="AG43" i="1"/>
  <c r="AG44" i="1"/>
  <c r="AG45" i="1"/>
  <c r="AG46" i="1"/>
  <c r="AG47" i="1"/>
  <c r="AG48" i="1"/>
  <c r="AG49" i="1"/>
  <c r="AG50" i="1"/>
  <c r="AG51" i="1"/>
  <c r="AG6" i="1"/>
  <c r="AG7" i="1"/>
  <c r="AG8" i="1"/>
  <c r="AG9" i="1"/>
  <c r="AG10" i="1"/>
  <c r="AG14" i="1"/>
  <c r="AG17" i="1"/>
  <c r="AG54" i="1"/>
  <c r="AG55" i="1"/>
  <c r="AG56" i="1"/>
  <c r="AG57" i="1"/>
  <c r="AG58" i="1"/>
</calcChain>
</file>

<file path=xl/sharedStrings.xml><?xml version="1.0" encoding="utf-8"?>
<sst xmlns="http://schemas.openxmlformats.org/spreadsheetml/2006/main" count="343" uniqueCount="114">
  <si>
    <t>CUP</t>
  </si>
  <si>
    <t>Ratsastaja</t>
  </si>
  <si>
    <t>Hevonen</t>
  </si>
  <si>
    <t>50cm</t>
  </si>
  <si>
    <t>70cm</t>
  </si>
  <si>
    <t>80cm</t>
  </si>
  <si>
    <t>90cm</t>
  </si>
  <si>
    <t>100cm</t>
  </si>
  <si>
    <t>110cm</t>
  </si>
  <si>
    <t>Pisteet Yhteensä</t>
  </si>
  <si>
    <t>KAKE Iso Cup</t>
  </si>
  <si>
    <t xml:space="preserve">Janina Keinänen </t>
  </si>
  <si>
    <t>Flying Excpectations</t>
  </si>
  <si>
    <t>Julia Kinnunen</t>
  </si>
  <si>
    <t>Corona de Landetta</t>
  </si>
  <si>
    <t>Jenna Yrjövuori</t>
  </si>
  <si>
    <t>Lota</t>
  </si>
  <si>
    <t>Olivia El Walve</t>
  </si>
  <si>
    <t xml:space="preserve">Felicia Kallio </t>
  </si>
  <si>
    <t>Wisconsa</t>
  </si>
  <si>
    <t>Beltin</t>
  </si>
  <si>
    <t>Flaming Marbella</t>
  </si>
  <si>
    <t>Graal</t>
  </si>
  <si>
    <t>Wovia</t>
  </si>
  <si>
    <t>Fable</t>
  </si>
  <si>
    <t>Grace Borg</t>
  </si>
  <si>
    <t>Chester Z</t>
  </si>
  <si>
    <t>Chico de Riche</t>
  </si>
  <si>
    <t>Ascoast Chiantinovo</t>
  </si>
  <si>
    <t>Junibackens Fia 1139</t>
  </si>
  <si>
    <t>Alina II</t>
  </si>
  <si>
    <t>KAKE Pikku CUP</t>
  </si>
  <si>
    <t>Noora Niinimäki</t>
  </si>
  <si>
    <t>Salsa</t>
  </si>
  <si>
    <t>Enni Yli-Heikkilä</t>
  </si>
  <si>
    <t>Wittie B</t>
  </si>
  <si>
    <t>Josefina Rauman</t>
  </si>
  <si>
    <t>Pin Rock's Magical Moment</t>
  </si>
  <si>
    <t>Peppilotta Keinänen</t>
  </si>
  <si>
    <t xml:space="preserve">Henna VH Franciscushof </t>
  </si>
  <si>
    <t>Moondelight Linus</t>
  </si>
  <si>
    <t>Karoliina Sjögren</t>
  </si>
  <si>
    <t>Ahmo</t>
  </si>
  <si>
    <t>Tiia-Maria Tikkanen</t>
  </si>
  <si>
    <t>Ron</t>
  </si>
  <si>
    <t>Linda Keinänen</t>
  </si>
  <si>
    <t>Southernfields El Nona</t>
  </si>
  <si>
    <t>Aino Koski</t>
  </si>
  <si>
    <t>Luuraus</t>
  </si>
  <si>
    <t>Tanja Rajala</t>
  </si>
  <si>
    <t xml:space="preserve">Janette Sjöberg </t>
  </si>
  <si>
    <t>Baba K</t>
  </si>
  <si>
    <t>Siri Hörkkö</t>
  </si>
  <si>
    <t>Falkonet</t>
  </si>
  <si>
    <t>Maija Lumento</t>
  </si>
  <si>
    <t>Suvi Haarala</t>
  </si>
  <si>
    <t>Pia´s Balou</t>
  </si>
  <si>
    <t>Sofia Kinnunen</t>
  </si>
  <si>
    <t>Onslow</t>
  </si>
  <si>
    <t>Janika Jääskö</t>
  </si>
  <si>
    <t>Drulanis</t>
  </si>
  <si>
    <t>Didi</t>
  </si>
  <si>
    <t>Essi Honkanen</t>
  </si>
  <si>
    <t>Åsa Joutsia</t>
  </si>
  <si>
    <t>Hercas</t>
  </si>
  <si>
    <t>Ilona Halme</t>
  </si>
  <si>
    <t>Wanda IV</t>
  </si>
  <si>
    <t>Jessica Sauren</t>
  </si>
  <si>
    <t xml:space="preserve">Ristinummen Aatami </t>
  </si>
  <si>
    <t xml:space="preserve">Vilma Ruohola </t>
  </si>
  <si>
    <t>Cera II</t>
  </si>
  <si>
    <t>Ascoast Cabernia</t>
  </si>
  <si>
    <t>Ida-Sofia Leino</t>
  </si>
  <si>
    <t>C. Wellano Z</t>
  </si>
  <si>
    <t>Oliver Sysimetsä</t>
  </si>
  <si>
    <t>Töpinäx</t>
  </si>
  <si>
    <t>Kiira Tähti</t>
  </si>
  <si>
    <t>Maximus Sautonne</t>
  </si>
  <si>
    <t>Flaming Carnosa</t>
  </si>
  <si>
    <t>Camilla Sysimetsä</t>
  </si>
  <si>
    <t>Storming Flower</t>
  </si>
  <si>
    <t>Zamira VII</t>
  </si>
  <si>
    <t>Classic Brilliance</t>
  </si>
  <si>
    <t>KAKE Ratsastuskoulu CUP</t>
  </si>
  <si>
    <t>Monja Ben Salem</t>
  </si>
  <si>
    <t>Isabella Söderlud</t>
  </si>
  <si>
    <t xml:space="preserve">Anni Huila </t>
  </si>
  <si>
    <t>Sanni Ekblad</t>
  </si>
  <si>
    <t>Ada Calvo Alonso</t>
  </si>
  <si>
    <t>Wanja Holmen</t>
  </si>
  <si>
    <t>Patricia Lindström</t>
  </si>
  <si>
    <t>1. osakilpailu
21.3.2015</t>
  </si>
  <si>
    <t>2. osakilpailu
3.5.2015</t>
  </si>
  <si>
    <t>3. osakilpailu
15.7.2015</t>
  </si>
  <si>
    <t>4. osakilpailu
1.11.2015</t>
  </si>
  <si>
    <t>tulos</t>
  </si>
  <si>
    <t>luokka</t>
  </si>
  <si>
    <t>KAKE Koulumestaruus</t>
  </si>
  <si>
    <t>heC</t>
  </si>
  <si>
    <t>heB</t>
  </si>
  <si>
    <t>Emilia Saari</t>
  </si>
  <si>
    <t>heA</t>
  </si>
  <si>
    <t>Flaming Gabriel</t>
  </si>
  <si>
    <t>Qaronya</t>
  </si>
  <si>
    <t>Ronja Anttila</t>
  </si>
  <si>
    <t>Jesmina</t>
  </si>
  <si>
    <t>Sofia Cleve</t>
  </si>
  <si>
    <t>Elli</t>
  </si>
  <si>
    <t>Janina Keinänen</t>
  </si>
  <si>
    <t>Taru Keinänen</t>
  </si>
  <si>
    <t>Inga Korkeamäki</t>
  </si>
  <si>
    <t>Sweet Karamel</t>
  </si>
  <si>
    <t>Kimi</t>
  </si>
  <si>
    <t>Ellinor Winqvist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</si>
</sst>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trike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C00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0" fillId="2" borderId="0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4" borderId="6" xfId="0" applyFill="1" applyBorder="1"/>
    <xf numFmtId="0" fontId="0" fillId="4" borderId="0" xfId="0" applyFill="1"/>
    <xf numFmtId="0" fontId="2" fillId="4" borderId="6" xfId="1" applyFont="1" applyFill="1" applyBorder="1" applyAlignment="1">
      <alignment horizontal="center" wrapText="1"/>
    </xf>
    <xf numFmtId="0" fontId="0" fillId="4" borderId="0" xfId="0" applyFill="1" applyBorder="1"/>
    <xf numFmtId="0" fontId="0" fillId="4" borderId="8" xfId="0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6" xfId="0" applyBorder="1"/>
    <xf numFmtId="0" fontId="0" fillId="4" borderId="9" xfId="0" applyFill="1" applyBorder="1"/>
    <xf numFmtId="0" fontId="0" fillId="0" borderId="6" xfId="0" applyFill="1" applyBorder="1"/>
    <xf numFmtId="0" fontId="0" fillId="4" borderId="8" xfId="0" applyFill="1" applyBorder="1"/>
    <xf numFmtId="0" fontId="3" fillId="4" borderId="6" xfId="0" applyFont="1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2" fillId="0" borderId="6" xfId="1" applyFont="1" applyFill="1" applyBorder="1" applyAlignment="1">
      <alignment horizontal="center" wrapText="1"/>
    </xf>
    <xf numFmtId="0" fontId="0" fillId="3" borderId="8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/>
    <xf numFmtId="0" fontId="0" fillId="2" borderId="6" xfId="0" applyFill="1" applyBorder="1" applyAlignment="1">
      <alignment horizontal="center"/>
    </xf>
    <xf numFmtId="0" fontId="0" fillId="2" borderId="6" xfId="0" applyFill="1" applyBorder="1"/>
    <xf numFmtId="0" fontId="0" fillId="3" borderId="6" xfId="0" applyFill="1" applyBorder="1" applyAlignment="1">
      <alignment horizontal="center" vertical="center" wrapText="1"/>
    </xf>
    <xf numFmtId="0" fontId="2" fillId="2" borderId="6" xfId="1" applyFont="1" applyFill="1" applyBorder="1" applyAlignment="1">
      <alignment horizontal="center" wrapText="1"/>
    </xf>
    <xf numFmtId="0" fontId="0" fillId="2" borderId="0" xfId="0" applyFill="1"/>
    <xf numFmtId="0" fontId="0" fillId="2" borderId="8" xfId="0" applyFill="1" applyBorder="1"/>
    <xf numFmtId="0" fontId="3" fillId="2" borderId="6" xfId="0" applyFont="1" applyFill="1" applyBorder="1" applyAlignment="1">
      <alignment horizontal="center"/>
    </xf>
    <xf numFmtId="0" fontId="0" fillId="2" borderId="0" xfId="0" applyFill="1" applyBorder="1"/>
    <xf numFmtId="0" fontId="0" fillId="3" borderId="8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/>
    </xf>
    <xf numFmtId="0" fontId="0" fillId="5" borderId="6" xfId="0" applyFill="1" applyBorder="1" applyAlignment="1">
      <alignment horizontal="center"/>
    </xf>
    <xf numFmtId="0" fontId="0" fillId="5" borderId="6" xfId="0" applyFill="1" applyBorder="1"/>
    <xf numFmtId="0" fontId="2" fillId="5" borderId="6" xfId="1" applyFont="1" applyFill="1" applyBorder="1" applyAlignment="1">
      <alignment horizontal="center" wrapText="1"/>
    </xf>
    <xf numFmtId="0" fontId="3" fillId="0" borderId="6" xfId="0" applyFont="1" applyFill="1" applyBorder="1" applyAlignment="1">
      <alignment horizontal="center"/>
    </xf>
    <xf numFmtId="0" fontId="0" fillId="5" borderId="0" xfId="0" applyFill="1"/>
    <xf numFmtId="0" fontId="0" fillId="5" borderId="1" xfId="0" applyFill="1" applyBorder="1"/>
    <xf numFmtId="0" fontId="0" fillId="3" borderId="0" xfId="0" applyFill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14" fontId="0" fillId="2" borderId="1" xfId="0" applyNumberForma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14" fontId="0" fillId="2" borderId="5" xfId="0" applyNumberFormat="1" applyFill="1" applyBorder="1" applyAlignment="1">
      <alignment horizontal="center"/>
    </xf>
    <xf numFmtId="0" fontId="0" fillId="0" borderId="4" xfId="0" applyBorder="1" applyAlignment="1">
      <alignment horizontal="center"/>
    </xf>
  </cellXfs>
  <cellStyles count="2">
    <cellStyle name="Normaali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CC00CC"/>
      <color rgb="FFCC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60"/>
  <sheetViews>
    <sheetView tabSelected="1" zoomScaleNormal="100" workbookViewId="0">
      <pane xSplit="4" ySplit="2" topLeftCell="K43" activePane="bottomRight" state="frozen"/>
      <selection pane="topRight" activeCell="E1" sqref="E1"/>
      <selection pane="bottomLeft" activeCell="A3" sqref="A3"/>
      <selection pane="bottomRight" activeCell="D57" sqref="D57"/>
    </sheetView>
  </sheetViews>
  <sheetFormatPr baseColWidth="10" defaultColWidth="8.83203125" defaultRowHeight="15" x14ac:dyDescent="0.2"/>
  <cols>
    <col min="2" max="2" width="24.5" customWidth="1"/>
    <col min="3" max="3" width="20.83203125" customWidth="1"/>
    <col min="4" max="4" width="26.5" customWidth="1"/>
    <col min="5" max="10" width="9.1640625" style="20" hidden="1" customWidth="1"/>
    <col min="11" max="11" width="19.5" customWidth="1"/>
    <col min="12" max="16" width="9.1640625" hidden="1" customWidth="1"/>
    <col min="17" max="17" width="19.5" customWidth="1"/>
    <col min="18" max="23" width="19.5" hidden="1" customWidth="1"/>
    <col min="24" max="24" width="19.5" customWidth="1"/>
    <col min="25" max="30" width="19.5" hidden="1" customWidth="1"/>
    <col min="31" max="31" width="19.5" customWidth="1"/>
    <col min="32" max="32" width="9.1640625" hidden="1" customWidth="1"/>
    <col min="33" max="33" width="17.5" customWidth="1"/>
  </cols>
  <sheetData>
    <row r="1" spans="1:33" ht="32" x14ac:dyDescent="0.2">
      <c r="E1" s="41">
        <v>42084</v>
      </c>
      <c r="F1" s="42"/>
      <c r="G1" s="42"/>
      <c r="H1" s="42"/>
      <c r="I1" s="43"/>
      <c r="J1" s="1"/>
      <c r="K1" s="24" t="s">
        <v>91</v>
      </c>
      <c r="L1" s="41">
        <v>42127</v>
      </c>
      <c r="M1" s="42"/>
      <c r="N1" s="42"/>
      <c r="O1" s="42"/>
      <c r="P1" s="43"/>
      <c r="Q1" s="24" t="s">
        <v>92</v>
      </c>
      <c r="R1" s="41">
        <v>42200</v>
      </c>
      <c r="S1" s="42"/>
      <c r="T1" s="42"/>
      <c r="U1" s="42"/>
      <c r="V1" s="43"/>
      <c r="W1" s="2"/>
      <c r="X1" s="24" t="s">
        <v>93</v>
      </c>
      <c r="Y1" s="44">
        <v>42309</v>
      </c>
      <c r="Z1" s="45"/>
      <c r="AA1" s="45"/>
      <c r="AB1" s="45"/>
      <c r="AC1" s="45"/>
      <c r="AD1" s="45"/>
      <c r="AE1" s="24" t="s">
        <v>94</v>
      </c>
      <c r="AG1" s="39" t="s">
        <v>9</v>
      </c>
    </row>
    <row r="2" spans="1:33" x14ac:dyDescent="0.2">
      <c r="A2" s="3"/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7</v>
      </c>
      <c r="J2" s="3" t="s">
        <v>8</v>
      </c>
      <c r="K2" s="3" t="s">
        <v>9</v>
      </c>
      <c r="L2" s="3" t="s">
        <v>3</v>
      </c>
      <c r="M2" s="3" t="s">
        <v>4</v>
      </c>
      <c r="N2" s="3" t="s">
        <v>5</v>
      </c>
      <c r="O2" s="3" t="s">
        <v>6</v>
      </c>
      <c r="P2" s="3" t="s">
        <v>7</v>
      </c>
      <c r="Q2" s="3" t="s">
        <v>9</v>
      </c>
      <c r="R2" s="3" t="s">
        <v>3</v>
      </c>
      <c r="S2" s="3" t="s">
        <v>4</v>
      </c>
      <c r="T2" s="3" t="s">
        <v>5</v>
      </c>
      <c r="U2" s="3" t="s">
        <v>6</v>
      </c>
      <c r="V2" s="3" t="s">
        <v>7</v>
      </c>
      <c r="W2" s="3" t="s">
        <v>8</v>
      </c>
      <c r="X2" s="3" t="s">
        <v>9</v>
      </c>
      <c r="Y2" s="3" t="s">
        <v>3</v>
      </c>
      <c r="Z2" s="3" t="s">
        <v>4</v>
      </c>
      <c r="AA2" s="3" t="s">
        <v>5</v>
      </c>
      <c r="AB2" s="3" t="s">
        <v>6</v>
      </c>
      <c r="AC2" s="3" t="s">
        <v>7</v>
      </c>
      <c r="AD2" s="3"/>
      <c r="AE2" s="3" t="s">
        <v>9</v>
      </c>
      <c r="AG2" s="40"/>
    </row>
    <row r="3" spans="1:33" s="7" customFormat="1" x14ac:dyDescent="0.2">
      <c r="A3" s="22">
        <v>1</v>
      </c>
      <c r="B3" s="23" t="s">
        <v>10</v>
      </c>
      <c r="C3" s="23" t="s">
        <v>11</v>
      </c>
      <c r="D3" s="23" t="s">
        <v>12</v>
      </c>
      <c r="E3" s="22"/>
      <c r="F3" s="22"/>
      <c r="G3" s="22"/>
      <c r="H3" s="22"/>
      <c r="I3" s="22">
        <v>25</v>
      </c>
      <c r="J3" s="22">
        <v>27.5</v>
      </c>
      <c r="K3" s="22">
        <f t="shared" ref="K3:K10" si="0">SUM(E3:J3)</f>
        <v>52.5</v>
      </c>
      <c r="L3" s="22"/>
      <c r="M3" s="22"/>
      <c r="N3" s="22"/>
      <c r="O3" s="22"/>
      <c r="P3" s="22"/>
      <c r="Q3" s="22">
        <f t="shared" ref="Q3:Q10" si="1">SUM(L3:P3)</f>
        <v>0</v>
      </c>
      <c r="R3" s="22"/>
      <c r="S3" s="22"/>
      <c r="T3" s="22"/>
      <c r="U3" s="22"/>
      <c r="V3" s="22"/>
      <c r="W3" s="22"/>
      <c r="X3" s="22">
        <f t="shared" ref="X3:X15" si="2">SUM(S3:W3)</f>
        <v>0</v>
      </c>
      <c r="Y3" s="22"/>
      <c r="Z3" s="22"/>
      <c r="AA3" s="22"/>
      <c r="AB3" s="22"/>
      <c r="AC3" s="22">
        <v>25</v>
      </c>
      <c r="AD3" s="22"/>
      <c r="AE3" s="22">
        <f t="shared" ref="AE3:AE19" si="3">SUM(Y3:AD3)</f>
        <v>25</v>
      </c>
      <c r="AF3" s="26"/>
      <c r="AG3" s="22">
        <f t="shared" ref="AG3:AG19" si="4">K3+Q3+X3+AE3</f>
        <v>77.5</v>
      </c>
    </row>
    <row r="4" spans="1:33" s="7" customFormat="1" x14ac:dyDescent="0.2">
      <c r="A4" s="25">
        <v>2</v>
      </c>
      <c r="B4" s="23" t="s">
        <v>10</v>
      </c>
      <c r="C4" s="23" t="s">
        <v>13</v>
      </c>
      <c r="D4" s="23" t="s">
        <v>14</v>
      </c>
      <c r="E4" s="22"/>
      <c r="F4" s="22"/>
      <c r="G4" s="22"/>
      <c r="H4" s="22">
        <v>18.75</v>
      </c>
      <c r="I4" s="22">
        <v>19</v>
      </c>
      <c r="J4" s="22"/>
      <c r="K4" s="22">
        <f t="shared" si="0"/>
        <v>37.75</v>
      </c>
      <c r="L4" s="22"/>
      <c r="M4" s="22"/>
      <c r="N4" s="22"/>
      <c r="O4" s="22"/>
      <c r="P4" s="22"/>
      <c r="Q4" s="22">
        <f t="shared" si="1"/>
        <v>0</v>
      </c>
      <c r="R4" s="22"/>
      <c r="S4" s="22"/>
      <c r="T4" s="22"/>
      <c r="U4" s="22">
        <v>14.25</v>
      </c>
      <c r="V4" s="22"/>
      <c r="W4" s="22">
        <v>18.75</v>
      </c>
      <c r="X4" s="22">
        <f t="shared" si="2"/>
        <v>33</v>
      </c>
      <c r="Y4" s="22"/>
      <c r="Z4" s="22"/>
      <c r="AA4" s="22"/>
      <c r="AB4" s="22"/>
      <c r="AC4" s="22"/>
      <c r="AD4" s="22"/>
      <c r="AE4" s="22">
        <f t="shared" si="3"/>
        <v>0</v>
      </c>
      <c r="AF4" s="26"/>
      <c r="AG4" s="22">
        <f t="shared" si="4"/>
        <v>70.75</v>
      </c>
    </row>
    <row r="5" spans="1:33" s="7" customFormat="1" x14ac:dyDescent="0.2">
      <c r="A5" s="25">
        <v>3</v>
      </c>
      <c r="B5" s="23" t="s">
        <v>10</v>
      </c>
      <c r="C5" s="23" t="s">
        <v>15</v>
      </c>
      <c r="D5" s="23" t="s">
        <v>16</v>
      </c>
      <c r="E5" s="22"/>
      <c r="F5" s="22"/>
      <c r="G5" s="22"/>
      <c r="H5" s="22"/>
      <c r="I5" s="22"/>
      <c r="J5" s="22"/>
      <c r="K5" s="22">
        <f t="shared" si="0"/>
        <v>0</v>
      </c>
      <c r="L5" s="22"/>
      <c r="M5" s="22"/>
      <c r="N5" s="22"/>
      <c r="O5" s="22"/>
      <c r="P5" s="22"/>
      <c r="Q5" s="22">
        <f>SUM(L5:P5)</f>
        <v>0</v>
      </c>
      <c r="R5" s="22"/>
      <c r="S5" s="22"/>
      <c r="T5" s="22"/>
      <c r="U5" s="22"/>
      <c r="V5" s="22">
        <v>19</v>
      </c>
      <c r="W5" s="22">
        <v>31.25</v>
      </c>
      <c r="X5" s="22">
        <f t="shared" si="2"/>
        <v>50.25</v>
      </c>
      <c r="Y5" s="22"/>
      <c r="Z5" s="22"/>
      <c r="AA5" s="22"/>
      <c r="AB5" s="22"/>
      <c r="AC5" s="22"/>
      <c r="AD5" s="22"/>
      <c r="AE5" s="22">
        <f t="shared" si="3"/>
        <v>0</v>
      </c>
      <c r="AF5" s="29"/>
      <c r="AG5" s="22">
        <f t="shared" si="4"/>
        <v>50.25</v>
      </c>
    </row>
    <row r="6" spans="1:33" s="7" customFormat="1" x14ac:dyDescent="0.2">
      <c r="A6" s="8">
        <v>4</v>
      </c>
      <c r="B6" s="6" t="s">
        <v>10</v>
      </c>
      <c r="C6" s="6" t="s">
        <v>15</v>
      </c>
      <c r="D6" s="6" t="s">
        <v>17</v>
      </c>
      <c r="E6" s="5"/>
      <c r="F6" s="5"/>
      <c r="G6" s="5"/>
      <c r="H6" s="5"/>
      <c r="I6" s="5"/>
      <c r="J6" s="5"/>
      <c r="K6" s="5">
        <f t="shared" si="0"/>
        <v>0</v>
      </c>
      <c r="L6" s="5"/>
      <c r="M6" s="5"/>
      <c r="N6" s="5"/>
      <c r="O6" s="5"/>
      <c r="P6" s="5">
        <v>25</v>
      </c>
      <c r="Q6" s="5">
        <f t="shared" si="1"/>
        <v>25</v>
      </c>
      <c r="R6" s="5"/>
      <c r="S6" s="5"/>
      <c r="T6" s="5"/>
      <c r="U6" s="5"/>
      <c r="V6" s="5"/>
      <c r="W6" s="5">
        <v>23.75</v>
      </c>
      <c r="X6" s="5">
        <f t="shared" si="2"/>
        <v>23.75</v>
      </c>
      <c r="Y6" s="5"/>
      <c r="Z6" s="5"/>
      <c r="AA6" s="5"/>
      <c r="AB6" s="5"/>
      <c r="AC6" s="5"/>
      <c r="AD6" s="5"/>
      <c r="AE6" s="5">
        <f t="shared" si="3"/>
        <v>0</v>
      </c>
      <c r="AF6" s="9"/>
      <c r="AG6" s="5">
        <f t="shared" si="4"/>
        <v>48.75</v>
      </c>
    </row>
    <row r="7" spans="1:33" s="7" customFormat="1" x14ac:dyDescent="0.2">
      <c r="A7" s="8">
        <v>5</v>
      </c>
      <c r="B7" s="6" t="s">
        <v>10</v>
      </c>
      <c r="C7" s="6" t="s">
        <v>18</v>
      </c>
      <c r="D7" s="6" t="s">
        <v>19</v>
      </c>
      <c r="E7" s="5"/>
      <c r="F7" s="5"/>
      <c r="G7" s="5"/>
      <c r="H7" s="5"/>
      <c r="I7" s="5">
        <v>17</v>
      </c>
      <c r="J7" s="5">
        <v>31.25</v>
      </c>
      <c r="K7" s="5">
        <f t="shared" si="0"/>
        <v>48.25</v>
      </c>
      <c r="L7" s="5"/>
      <c r="M7" s="5"/>
      <c r="N7" s="5"/>
      <c r="O7" s="5"/>
      <c r="P7" s="5"/>
      <c r="Q7" s="5">
        <f t="shared" si="1"/>
        <v>0</v>
      </c>
      <c r="R7" s="5"/>
      <c r="S7" s="5"/>
      <c r="T7" s="5"/>
      <c r="U7" s="5"/>
      <c r="V7" s="5"/>
      <c r="W7" s="5"/>
      <c r="X7" s="5">
        <f t="shared" si="2"/>
        <v>0</v>
      </c>
      <c r="Y7" s="5"/>
      <c r="Z7" s="5"/>
      <c r="AA7" s="5"/>
      <c r="AB7" s="5"/>
      <c r="AC7" s="5"/>
      <c r="AD7" s="5"/>
      <c r="AE7" s="5">
        <f t="shared" si="3"/>
        <v>0</v>
      </c>
      <c r="AG7" s="5">
        <f t="shared" si="4"/>
        <v>48.25</v>
      </c>
    </row>
    <row r="8" spans="1:33" s="7" customFormat="1" x14ac:dyDescent="0.2">
      <c r="A8" s="8">
        <v>6</v>
      </c>
      <c r="B8" s="6" t="s">
        <v>10</v>
      </c>
      <c r="C8" s="6" t="s">
        <v>18</v>
      </c>
      <c r="D8" s="6" t="s">
        <v>20</v>
      </c>
      <c r="E8" s="5"/>
      <c r="F8" s="5"/>
      <c r="G8" s="5"/>
      <c r="H8" s="5"/>
      <c r="I8" s="5">
        <v>22</v>
      </c>
      <c r="J8" s="5">
        <v>23.75</v>
      </c>
      <c r="K8" s="5">
        <f t="shared" si="0"/>
        <v>45.75</v>
      </c>
      <c r="L8" s="5"/>
      <c r="M8" s="5"/>
      <c r="N8" s="5"/>
      <c r="O8" s="5"/>
      <c r="P8" s="5"/>
      <c r="Q8" s="5">
        <f t="shared" si="1"/>
        <v>0</v>
      </c>
      <c r="R8" s="5"/>
      <c r="S8" s="5"/>
      <c r="T8" s="5"/>
      <c r="U8" s="5"/>
      <c r="V8" s="5"/>
      <c r="W8" s="5"/>
      <c r="X8" s="5">
        <f t="shared" si="2"/>
        <v>0</v>
      </c>
      <c r="Y8" s="5"/>
      <c r="Z8" s="5"/>
      <c r="AA8" s="5"/>
      <c r="AB8" s="5"/>
      <c r="AC8" s="5"/>
      <c r="AD8" s="5"/>
      <c r="AE8" s="5">
        <f t="shared" si="3"/>
        <v>0</v>
      </c>
      <c r="AG8" s="5">
        <f t="shared" si="4"/>
        <v>45.75</v>
      </c>
    </row>
    <row r="9" spans="1:33" s="7" customFormat="1" x14ac:dyDescent="0.2">
      <c r="A9" s="8">
        <v>7</v>
      </c>
      <c r="B9" s="6" t="s">
        <v>10</v>
      </c>
      <c r="C9" s="6" t="s">
        <v>11</v>
      </c>
      <c r="D9" s="6" t="s">
        <v>21</v>
      </c>
      <c r="E9" s="10"/>
      <c r="F9" s="10">
        <v>4.75</v>
      </c>
      <c r="G9" s="10">
        <v>6.5</v>
      </c>
      <c r="H9" s="10"/>
      <c r="I9" s="10"/>
      <c r="J9" s="10"/>
      <c r="K9" s="5">
        <f t="shared" si="0"/>
        <v>11.25</v>
      </c>
      <c r="L9" s="10"/>
      <c r="M9" s="10"/>
      <c r="N9" s="10"/>
      <c r="O9" s="10"/>
      <c r="P9" s="10"/>
      <c r="Q9" s="5">
        <f t="shared" si="1"/>
        <v>0</v>
      </c>
      <c r="R9" s="10"/>
      <c r="S9" s="10"/>
      <c r="T9" s="10"/>
      <c r="U9" s="10">
        <v>18.75</v>
      </c>
      <c r="V9" s="10"/>
      <c r="W9" s="10"/>
      <c r="X9" s="5">
        <f t="shared" si="2"/>
        <v>18.75</v>
      </c>
      <c r="Y9" s="10"/>
      <c r="Z9" s="10"/>
      <c r="AA9" s="10"/>
      <c r="AB9" s="10"/>
      <c r="AC9" s="10"/>
      <c r="AD9" s="10"/>
      <c r="AE9" s="5">
        <f t="shared" si="3"/>
        <v>0</v>
      </c>
      <c r="AG9" s="5">
        <f t="shared" si="4"/>
        <v>30</v>
      </c>
    </row>
    <row r="10" spans="1:33" s="7" customFormat="1" x14ac:dyDescent="0.2">
      <c r="A10" s="8">
        <v>8</v>
      </c>
      <c r="B10" s="6" t="s">
        <v>10</v>
      </c>
      <c r="C10" s="6" t="s">
        <v>11</v>
      </c>
      <c r="D10" s="6" t="s">
        <v>22</v>
      </c>
      <c r="E10" s="5"/>
      <c r="F10" s="5"/>
      <c r="G10" s="5"/>
      <c r="H10" s="5"/>
      <c r="I10" s="5"/>
      <c r="J10" s="5"/>
      <c r="K10" s="5">
        <f t="shared" si="0"/>
        <v>0</v>
      </c>
      <c r="L10" s="5"/>
      <c r="M10" s="5"/>
      <c r="N10" s="5"/>
      <c r="O10" s="5"/>
      <c r="P10" s="5"/>
      <c r="Q10" s="5">
        <f t="shared" si="1"/>
        <v>0</v>
      </c>
      <c r="R10" s="5"/>
      <c r="S10" s="5"/>
      <c r="T10" s="5"/>
      <c r="U10" s="5"/>
      <c r="V10" s="5"/>
      <c r="W10" s="5">
        <v>27.5</v>
      </c>
      <c r="X10" s="5">
        <f t="shared" si="2"/>
        <v>27.5</v>
      </c>
      <c r="Y10" s="5"/>
      <c r="Z10" s="5"/>
      <c r="AA10" s="5"/>
      <c r="AB10" s="5"/>
      <c r="AC10" s="5"/>
      <c r="AD10" s="5"/>
      <c r="AE10" s="5">
        <f t="shared" si="3"/>
        <v>0</v>
      </c>
      <c r="AF10" s="6"/>
      <c r="AG10" s="5">
        <f t="shared" si="4"/>
        <v>27.5</v>
      </c>
    </row>
    <row r="11" spans="1:33" s="7" customFormat="1" x14ac:dyDescent="0.2">
      <c r="A11" s="8">
        <v>9</v>
      </c>
      <c r="B11" s="6" t="s">
        <v>10</v>
      </c>
      <c r="C11" s="6" t="s">
        <v>11</v>
      </c>
      <c r="D11" s="6" t="s">
        <v>17</v>
      </c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>
        <v>25</v>
      </c>
      <c r="W11" s="5"/>
      <c r="X11" s="5">
        <f t="shared" si="2"/>
        <v>25</v>
      </c>
      <c r="Y11" s="5"/>
      <c r="Z11" s="5"/>
      <c r="AA11" s="5"/>
      <c r="AB11" s="5"/>
      <c r="AC11" s="5"/>
      <c r="AD11" s="5"/>
      <c r="AE11" s="5">
        <f t="shared" si="3"/>
        <v>0</v>
      </c>
      <c r="AF11" s="6"/>
      <c r="AG11" s="5">
        <f t="shared" si="4"/>
        <v>25</v>
      </c>
    </row>
    <row r="12" spans="1:33" s="7" customFormat="1" x14ac:dyDescent="0.2">
      <c r="A12" s="8">
        <v>10</v>
      </c>
      <c r="B12" s="6" t="s">
        <v>10</v>
      </c>
      <c r="C12" s="6" t="s">
        <v>15</v>
      </c>
      <c r="D12" s="6" t="s">
        <v>23</v>
      </c>
      <c r="E12" s="5"/>
      <c r="F12" s="5"/>
      <c r="G12" s="5"/>
      <c r="H12" s="5"/>
      <c r="I12" s="5"/>
      <c r="J12" s="5"/>
      <c r="K12" s="5">
        <f>SUM(E12:J12)</f>
        <v>0</v>
      </c>
      <c r="L12" s="5"/>
      <c r="M12" s="5"/>
      <c r="N12" s="5"/>
      <c r="O12" s="5"/>
      <c r="P12" s="5"/>
      <c r="Q12" s="5">
        <f>SUM(L12:P12)</f>
        <v>0</v>
      </c>
      <c r="R12" s="5"/>
      <c r="S12" s="5"/>
      <c r="T12" s="5"/>
      <c r="U12" s="5"/>
      <c r="V12" s="5"/>
      <c r="W12" s="5">
        <v>21.25</v>
      </c>
      <c r="X12" s="5">
        <f t="shared" si="2"/>
        <v>21.25</v>
      </c>
      <c r="Y12" s="5"/>
      <c r="Z12" s="5"/>
      <c r="AA12" s="5"/>
      <c r="AB12" s="5"/>
      <c r="AC12" s="5"/>
      <c r="AD12" s="5"/>
      <c r="AE12" s="5">
        <f t="shared" si="3"/>
        <v>0</v>
      </c>
      <c r="AF12" s="6"/>
      <c r="AG12" s="5">
        <f t="shared" si="4"/>
        <v>21.25</v>
      </c>
    </row>
    <row r="13" spans="1:33" s="7" customFormat="1" x14ac:dyDescent="0.2">
      <c r="A13" s="8">
        <v>11</v>
      </c>
      <c r="B13" s="6" t="s">
        <v>10</v>
      </c>
      <c r="C13" s="6" t="s">
        <v>11</v>
      </c>
      <c r="D13" s="6" t="s">
        <v>24</v>
      </c>
      <c r="E13" s="5"/>
      <c r="F13" s="5"/>
      <c r="G13" s="5"/>
      <c r="H13" s="5"/>
      <c r="I13" s="5"/>
      <c r="J13" s="5"/>
      <c r="K13" s="5">
        <v>0</v>
      </c>
      <c r="L13" s="5"/>
      <c r="M13" s="5"/>
      <c r="N13" s="5"/>
      <c r="O13" s="5"/>
      <c r="P13" s="5"/>
      <c r="Q13" s="5">
        <v>0</v>
      </c>
      <c r="R13" s="5"/>
      <c r="S13" s="5"/>
      <c r="T13" s="5">
        <v>11</v>
      </c>
      <c r="U13" s="5">
        <v>8.25</v>
      </c>
      <c r="V13" s="5"/>
      <c r="W13" s="5"/>
      <c r="X13" s="5">
        <f t="shared" si="2"/>
        <v>19.25</v>
      </c>
      <c r="Y13" s="5"/>
      <c r="Z13" s="5"/>
      <c r="AA13" s="5"/>
      <c r="AB13" s="5"/>
      <c r="AC13" s="5"/>
      <c r="AD13" s="5"/>
      <c r="AE13" s="5">
        <f t="shared" si="3"/>
        <v>0</v>
      </c>
      <c r="AF13" s="6"/>
      <c r="AG13" s="5">
        <f t="shared" si="4"/>
        <v>19.25</v>
      </c>
    </row>
    <row r="14" spans="1:33" s="7" customFormat="1" x14ac:dyDescent="0.2">
      <c r="A14" s="8">
        <v>12</v>
      </c>
      <c r="B14" s="6" t="s">
        <v>10</v>
      </c>
      <c r="C14" s="6" t="s">
        <v>18</v>
      </c>
      <c r="D14" s="6" t="s">
        <v>25</v>
      </c>
      <c r="E14" s="5"/>
      <c r="F14" s="5"/>
      <c r="G14" s="5"/>
      <c r="H14" s="5"/>
      <c r="I14" s="5"/>
      <c r="J14" s="5"/>
      <c r="K14" s="5">
        <f>SUM(E14:J14)</f>
        <v>0</v>
      </c>
      <c r="L14" s="5"/>
      <c r="M14" s="5"/>
      <c r="N14" s="5"/>
      <c r="O14" s="5"/>
      <c r="P14" s="5"/>
      <c r="Q14" s="5">
        <f>SUM(L14:P14)</f>
        <v>0</v>
      </c>
      <c r="R14" s="5"/>
      <c r="S14" s="5"/>
      <c r="T14" s="5">
        <v>6.5</v>
      </c>
      <c r="U14" s="5">
        <v>9.75</v>
      </c>
      <c r="V14" s="5"/>
      <c r="W14" s="5"/>
      <c r="X14" s="5">
        <f t="shared" si="2"/>
        <v>16.25</v>
      </c>
      <c r="Y14" s="5"/>
      <c r="Z14" s="5"/>
      <c r="AA14" s="5"/>
      <c r="AB14" s="5"/>
      <c r="AC14" s="5"/>
      <c r="AD14" s="5"/>
      <c r="AE14" s="5">
        <f t="shared" si="3"/>
        <v>0</v>
      </c>
      <c r="AF14" s="9"/>
      <c r="AG14" s="5">
        <f t="shared" si="4"/>
        <v>16.25</v>
      </c>
    </row>
    <row r="15" spans="1:33" s="7" customFormat="1" x14ac:dyDescent="0.2">
      <c r="A15" s="11">
        <v>13</v>
      </c>
      <c r="B15" s="6" t="s">
        <v>10</v>
      </c>
      <c r="C15" s="12" t="s">
        <v>15</v>
      </c>
      <c r="D15" s="12" t="s">
        <v>26</v>
      </c>
      <c r="E15" s="5"/>
      <c r="F15" s="5"/>
      <c r="G15" s="5"/>
      <c r="H15" s="5"/>
      <c r="I15" s="5"/>
      <c r="J15" s="5"/>
      <c r="K15" s="5">
        <v>0</v>
      </c>
      <c r="L15" s="5"/>
      <c r="M15" s="5"/>
      <c r="N15" s="5"/>
      <c r="O15" s="5"/>
      <c r="P15" s="5"/>
      <c r="Q15" s="5">
        <v>0</v>
      </c>
      <c r="R15" s="5"/>
      <c r="S15" s="5"/>
      <c r="T15" s="5"/>
      <c r="U15" s="5">
        <v>12.75</v>
      </c>
      <c r="V15" s="5"/>
      <c r="W15" s="5"/>
      <c r="X15" s="5">
        <f t="shared" si="2"/>
        <v>12.75</v>
      </c>
      <c r="Y15" s="5"/>
      <c r="Z15" s="5"/>
      <c r="AA15" s="5"/>
      <c r="AB15" s="5"/>
      <c r="AC15" s="5"/>
      <c r="AD15" s="5"/>
      <c r="AE15" s="5">
        <f t="shared" si="3"/>
        <v>0</v>
      </c>
      <c r="AG15" s="5">
        <f t="shared" si="4"/>
        <v>12.75</v>
      </c>
    </row>
    <row r="16" spans="1:33" s="7" customFormat="1" x14ac:dyDescent="0.2">
      <c r="A16" s="11">
        <v>14</v>
      </c>
      <c r="B16" s="6" t="s">
        <v>10</v>
      </c>
      <c r="C16" s="6" t="s">
        <v>11</v>
      </c>
      <c r="D16" s="13" t="s">
        <v>27</v>
      </c>
      <c r="E16" s="5"/>
      <c r="F16" s="5"/>
      <c r="G16" s="5"/>
      <c r="H16" s="5"/>
      <c r="I16" s="5"/>
      <c r="J16" s="5"/>
      <c r="K16" s="5">
        <v>0</v>
      </c>
      <c r="L16" s="5"/>
      <c r="M16" s="5"/>
      <c r="N16" s="5"/>
      <c r="O16" s="5"/>
      <c r="P16" s="5"/>
      <c r="Q16" s="5">
        <v>0</v>
      </c>
      <c r="R16" s="5"/>
      <c r="S16" s="5"/>
      <c r="T16" s="5"/>
      <c r="U16" s="5"/>
      <c r="V16" s="5"/>
      <c r="W16" s="5"/>
      <c r="X16" s="5">
        <v>0</v>
      </c>
      <c r="Y16" s="5"/>
      <c r="Z16" s="5"/>
      <c r="AA16" s="5">
        <v>6</v>
      </c>
      <c r="AB16" s="5"/>
      <c r="AC16" s="5"/>
      <c r="AD16" s="5"/>
      <c r="AE16" s="5">
        <f t="shared" si="3"/>
        <v>6</v>
      </c>
      <c r="AG16" s="5">
        <f t="shared" si="4"/>
        <v>6</v>
      </c>
    </row>
    <row r="17" spans="1:33" s="7" customFormat="1" x14ac:dyDescent="0.2">
      <c r="A17" s="11">
        <v>15</v>
      </c>
      <c r="B17" s="6" t="s">
        <v>10</v>
      </c>
      <c r="C17" s="6" t="s">
        <v>11</v>
      </c>
      <c r="D17" s="6" t="s">
        <v>28</v>
      </c>
      <c r="E17" s="5"/>
      <c r="F17" s="5"/>
      <c r="G17" s="5">
        <v>5.5</v>
      </c>
      <c r="H17" s="5"/>
      <c r="I17" s="5"/>
      <c r="J17" s="5"/>
      <c r="K17" s="5">
        <f>SUM(E17:J17)</f>
        <v>5.5</v>
      </c>
      <c r="L17" s="5"/>
      <c r="M17" s="5"/>
      <c r="N17" s="5"/>
      <c r="O17" s="5"/>
      <c r="P17" s="5"/>
      <c r="Q17" s="5">
        <f>SUM(L17:P17)</f>
        <v>0</v>
      </c>
      <c r="R17" s="5"/>
      <c r="S17" s="5"/>
      <c r="T17" s="5"/>
      <c r="U17" s="5"/>
      <c r="V17" s="5"/>
      <c r="W17" s="5"/>
      <c r="X17" s="5">
        <f>SUM(S17:W17)</f>
        <v>0</v>
      </c>
      <c r="Y17" s="5"/>
      <c r="Z17" s="5"/>
      <c r="AA17" s="5"/>
      <c r="AB17" s="5"/>
      <c r="AC17" s="5"/>
      <c r="AD17" s="5"/>
      <c r="AE17" s="5">
        <f t="shared" si="3"/>
        <v>0</v>
      </c>
      <c r="AF17" s="9"/>
      <c r="AG17" s="5">
        <f t="shared" si="4"/>
        <v>5.5</v>
      </c>
    </row>
    <row r="18" spans="1:33" s="7" customFormat="1" x14ac:dyDescent="0.2">
      <c r="A18" s="11">
        <v>16</v>
      </c>
      <c r="B18" s="6" t="s">
        <v>10</v>
      </c>
      <c r="C18" s="6" t="s">
        <v>11</v>
      </c>
      <c r="D18" s="6" t="s">
        <v>29</v>
      </c>
      <c r="E18" s="5"/>
      <c r="F18" s="5"/>
      <c r="G18" s="5"/>
      <c r="H18" s="5"/>
      <c r="I18" s="5"/>
      <c r="J18" s="5"/>
      <c r="K18" s="5">
        <v>0</v>
      </c>
      <c r="L18" s="5"/>
      <c r="M18" s="5"/>
      <c r="N18" s="5"/>
      <c r="O18" s="5"/>
      <c r="P18" s="5"/>
      <c r="Q18" s="5">
        <v>0</v>
      </c>
      <c r="R18" s="5"/>
      <c r="S18" s="5"/>
      <c r="T18" s="5"/>
      <c r="U18" s="5"/>
      <c r="V18" s="5"/>
      <c r="W18" s="5"/>
      <c r="X18" s="5">
        <v>0</v>
      </c>
      <c r="Y18" s="5"/>
      <c r="Z18" s="5">
        <v>3.5</v>
      </c>
      <c r="AA18" s="5"/>
      <c r="AB18" s="5"/>
      <c r="AC18" s="5"/>
      <c r="AD18" s="5"/>
      <c r="AE18" s="5">
        <f t="shared" si="3"/>
        <v>3.5</v>
      </c>
      <c r="AG18" s="5">
        <f t="shared" si="4"/>
        <v>3.5</v>
      </c>
    </row>
    <row r="19" spans="1:33" s="7" customFormat="1" x14ac:dyDescent="0.2">
      <c r="A19" s="11">
        <v>17</v>
      </c>
      <c r="B19" s="6" t="s">
        <v>10</v>
      </c>
      <c r="C19" s="6" t="s">
        <v>11</v>
      </c>
      <c r="D19" s="6" t="s">
        <v>30</v>
      </c>
      <c r="E19" s="5"/>
      <c r="F19" s="5"/>
      <c r="G19" s="5"/>
      <c r="H19" s="5"/>
      <c r="I19" s="5"/>
      <c r="J19" s="5"/>
      <c r="K19" s="5">
        <v>0</v>
      </c>
      <c r="L19" s="5"/>
      <c r="M19" s="5"/>
      <c r="N19" s="5"/>
      <c r="O19" s="5"/>
      <c r="P19" s="5"/>
      <c r="Q19" s="5">
        <v>0</v>
      </c>
      <c r="R19" s="5"/>
      <c r="S19" s="5">
        <v>2.5</v>
      </c>
      <c r="T19" s="5"/>
      <c r="U19" s="5"/>
      <c r="V19" s="5"/>
      <c r="W19" s="5"/>
      <c r="X19" s="5">
        <f>SUM(S19:W19)</f>
        <v>2.5</v>
      </c>
      <c r="Y19" s="5"/>
      <c r="Z19" s="5"/>
      <c r="AA19" s="5"/>
      <c r="AB19" s="5"/>
      <c r="AC19" s="5"/>
      <c r="AD19" s="5"/>
      <c r="AE19" s="5">
        <f t="shared" si="3"/>
        <v>0</v>
      </c>
      <c r="AG19" s="5">
        <f t="shared" si="4"/>
        <v>2.5</v>
      </c>
    </row>
    <row r="20" spans="1:33" x14ac:dyDescent="0.2">
      <c r="A20" s="3"/>
      <c r="B20" s="3" t="s">
        <v>0</v>
      </c>
      <c r="C20" s="3" t="s">
        <v>1</v>
      </c>
      <c r="D20" s="3" t="s">
        <v>2</v>
      </c>
      <c r="E20" s="3" t="s">
        <v>3</v>
      </c>
      <c r="F20" s="3" t="s">
        <v>4</v>
      </c>
      <c r="G20" s="3" t="s">
        <v>5</v>
      </c>
      <c r="H20" s="3" t="s">
        <v>6</v>
      </c>
      <c r="I20" s="3" t="s">
        <v>7</v>
      </c>
      <c r="J20" s="3" t="s">
        <v>8</v>
      </c>
      <c r="K20" s="3" t="s">
        <v>9</v>
      </c>
      <c r="L20" s="3" t="s">
        <v>3</v>
      </c>
      <c r="M20" s="3" t="s">
        <v>4</v>
      </c>
      <c r="N20" s="3" t="s">
        <v>5</v>
      </c>
      <c r="O20" s="3" t="s">
        <v>6</v>
      </c>
      <c r="P20" s="3" t="s">
        <v>7</v>
      </c>
      <c r="Q20" s="3" t="s">
        <v>9</v>
      </c>
      <c r="R20" s="3" t="s">
        <v>3</v>
      </c>
      <c r="S20" s="3" t="s">
        <v>4</v>
      </c>
      <c r="T20" s="3" t="s">
        <v>5</v>
      </c>
      <c r="U20" s="3" t="s">
        <v>6</v>
      </c>
      <c r="V20" s="3" t="s">
        <v>7</v>
      </c>
      <c r="W20" s="3" t="s">
        <v>8</v>
      </c>
      <c r="X20" s="3" t="s">
        <v>9</v>
      </c>
      <c r="Y20" s="3" t="s">
        <v>3</v>
      </c>
      <c r="Z20" s="3" t="s">
        <v>4</v>
      </c>
      <c r="AA20" s="3" t="s">
        <v>5</v>
      </c>
      <c r="AB20" s="3" t="s">
        <v>6</v>
      </c>
      <c r="AC20" s="3" t="s">
        <v>7</v>
      </c>
      <c r="AD20" s="3"/>
      <c r="AE20" s="3" t="s">
        <v>9</v>
      </c>
      <c r="AG20" s="4" t="s">
        <v>9</v>
      </c>
    </row>
    <row r="21" spans="1:33" s="7" customFormat="1" x14ac:dyDescent="0.2">
      <c r="A21" s="25">
        <v>1</v>
      </c>
      <c r="B21" s="23" t="s">
        <v>31</v>
      </c>
      <c r="C21" s="23" t="s">
        <v>32</v>
      </c>
      <c r="D21" s="23" t="s">
        <v>33</v>
      </c>
      <c r="E21" s="22"/>
      <c r="F21" s="22">
        <v>8.5</v>
      </c>
      <c r="G21" s="22">
        <v>14.25</v>
      </c>
      <c r="H21" s="22"/>
      <c r="I21" s="22"/>
      <c r="J21" s="22"/>
      <c r="K21" s="22">
        <f t="shared" ref="K21:K51" si="5">SUM(E21:I21)</f>
        <v>22.75</v>
      </c>
      <c r="L21" s="23"/>
      <c r="M21" s="23"/>
      <c r="N21" s="23">
        <v>11.25</v>
      </c>
      <c r="O21" s="23">
        <v>25</v>
      </c>
      <c r="P21" s="23"/>
      <c r="Q21" s="22">
        <f>SUM(L21:P21)</f>
        <v>36.25</v>
      </c>
      <c r="R21" s="22"/>
      <c r="S21" s="22"/>
      <c r="T21" s="22"/>
      <c r="U21" s="22"/>
      <c r="V21" s="22"/>
      <c r="W21" s="22"/>
      <c r="X21" s="22">
        <f t="shared" ref="X21:X51" si="6">SUM(R21:V21)</f>
        <v>0</v>
      </c>
      <c r="Y21" s="22"/>
      <c r="Z21" s="22"/>
      <c r="AA21" s="22">
        <v>9.75</v>
      </c>
      <c r="AB21" s="22">
        <v>25</v>
      </c>
      <c r="AC21" s="22"/>
      <c r="AD21" s="22"/>
      <c r="AE21" s="22">
        <f t="shared" ref="AE21:AE51" si="7">SUM(Y21:AD21)</f>
        <v>34.75</v>
      </c>
      <c r="AF21" s="26"/>
      <c r="AG21" s="22">
        <f>K21+Q21+X21+AE21</f>
        <v>93.75</v>
      </c>
    </row>
    <row r="22" spans="1:33" s="7" customFormat="1" x14ac:dyDescent="0.2">
      <c r="A22" s="25">
        <v>2</v>
      </c>
      <c r="B22" s="23" t="s">
        <v>31</v>
      </c>
      <c r="C22" s="23" t="s">
        <v>34</v>
      </c>
      <c r="D22" s="23" t="s">
        <v>35</v>
      </c>
      <c r="E22" s="22"/>
      <c r="F22" s="22"/>
      <c r="G22" s="22"/>
      <c r="H22" s="22"/>
      <c r="I22" s="22"/>
      <c r="J22" s="22"/>
      <c r="K22" s="22">
        <f t="shared" si="5"/>
        <v>0</v>
      </c>
      <c r="L22" s="23"/>
      <c r="M22" s="23"/>
      <c r="N22" s="23"/>
      <c r="O22" s="23"/>
      <c r="P22" s="23"/>
      <c r="Q22" s="22">
        <v>0</v>
      </c>
      <c r="R22" s="22"/>
      <c r="S22" s="22"/>
      <c r="T22" s="22"/>
      <c r="U22" s="22">
        <v>14</v>
      </c>
      <c r="V22" s="22">
        <v>27.5</v>
      </c>
      <c r="W22" s="22"/>
      <c r="X22" s="22">
        <f t="shared" si="6"/>
        <v>41.5</v>
      </c>
      <c r="Y22" s="22"/>
      <c r="Z22" s="22"/>
      <c r="AA22" s="22">
        <v>16.5</v>
      </c>
      <c r="AB22" s="22">
        <v>22</v>
      </c>
      <c r="AC22" s="22"/>
      <c r="AD22" s="22"/>
      <c r="AE22" s="22">
        <f t="shared" si="7"/>
        <v>38.5</v>
      </c>
      <c r="AF22" s="26"/>
      <c r="AG22" s="22">
        <f>K22+Q22+X22+AE22</f>
        <v>80</v>
      </c>
    </row>
    <row r="23" spans="1:33" s="7" customFormat="1" x14ac:dyDescent="0.2">
      <c r="A23" s="25">
        <v>3</v>
      </c>
      <c r="B23" s="23" t="s">
        <v>31</v>
      </c>
      <c r="C23" s="27" t="s">
        <v>36</v>
      </c>
      <c r="D23" s="27" t="s">
        <v>37</v>
      </c>
      <c r="E23" s="22"/>
      <c r="F23" s="22"/>
      <c r="G23" s="22">
        <v>11.25</v>
      </c>
      <c r="H23" s="22"/>
      <c r="I23" s="22"/>
      <c r="J23" s="22"/>
      <c r="K23" s="28">
        <f t="shared" si="5"/>
        <v>11.25</v>
      </c>
      <c r="L23" s="23"/>
      <c r="M23" s="23">
        <v>5.5</v>
      </c>
      <c r="N23" s="23">
        <v>8.25</v>
      </c>
      <c r="O23" s="23"/>
      <c r="P23" s="23"/>
      <c r="Q23" s="22">
        <f t="shared" ref="Q23:Q51" si="8">SUM(L23:P23)</f>
        <v>13.75</v>
      </c>
      <c r="R23" s="22"/>
      <c r="S23" s="22"/>
      <c r="T23" s="22">
        <v>8.25</v>
      </c>
      <c r="U23" s="22">
        <v>12</v>
      </c>
      <c r="V23" s="22"/>
      <c r="W23" s="22"/>
      <c r="X23" s="22">
        <f t="shared" si="6"/>
        <v>20.25</v>
      </c>
      <c r="Y23" s="22"/>
      <c r="Z23" s="22"/>
      <c r="AA23" s="22">
        <v>12.75</v>
      </c>
      <c r="AB23" s="22">
        <v>17</v>
      </c>
      <c r="AC23" s="22"/>
      <c r="AD23" s="22"/>
      <c r="AE23" s="22">
        <f t="shared" si="7"/>
        <v>29.75</v>
      </c>
      <c r="AF23" s="26"/>
      <c r="AG23" s="22">
        <f>K23+Q23+X23+AE23-K23</f>
        <v>63.75</v>
      </c>
    </row>
    <row r="24" spans="1:33" s="7" customFormat="1" x14ac:dyDescent="0.2">
      <c r="A24" s="8">
        <v>4</v>
      </c>
      <c r="B24" s="6" t="s">
        <v>31</v>
      </c>
      <c r="C24" s="6" t="s">
        <v>38</v>
      </c>
      <c r="D24" s="6" t="s">
        <v>39</v>
      </c>
      <c r="E24" s="5"/>
      <c r="F24" s="5">
        <v>11</v>
      </c>
      <c r="G24" s="5"/>
      <c r="H24" s="5"/>
      <c r="I24" s="5"/>
      <c r="J24" s="5"/>
      <c r="K24" s="5">
        <f t="shared" si="5"/>
        <v>11</v>
      </c>
      <c r="L24" s="5"/>
      <c r="M24" s="5"/>
      <c r="N24" s="5"/>
      <c r="O24" s="5"/>
      <c r="P24" s="5"/>
      <c r="Q24" s="5">
        <f t="shared" si="8"/>
        <v>0</v>
      </c>
      <c r="R24" s="5"/>
      <c r="S24" s="5">
        <v>11</v>
      </c>
      <c r="T24" s="5">
        <v>14.25</v>
      </c>
      <c r="U24" s="5"/>
      <c r="V24" s="5"/>
      <c r="W24" s="5"/>
      <c r="X24" s="5">
        <f t="shared" si="6"/>
        <v>25.25</v>
      </c>
      <c r="Y24" s="5"/>
      <c r="Z24" s="5">
        <v>12.5</v>
      </c>
      <c r="AA24" s="5">
        <v>14.25</v>
      </c>
      <c r="AB24" s="5"/>
      <c r="AC24" s="5"/>
      <c r="AD24" s="5"/>
      <c r="AE24" s="5">
        <f t="shared" si="7"/>
        <v>26.75</v>
      </c>
      <c r="AG24" s="5">
        <f>K24+Q24+X24+AE24</f>
        <v>63</v>
      </c>
    </row>
    <row r="25" spans="1:33" s="7" customFormat="1" x14ac:dyDescent="0.2">
      <c r="A25" s="8">
        <v>5</v>
      </c>
      <c r="B25" s="6" t="s">
        <v>31</v>
      </c>
      <c r="C25" s="6" t="s">
        <v>34</v>
      </c>
      <c r="D25" s="6" t="s">
        <v>40</v>
      </c>
      <c r="E25" s="5"/>
      <c r="F25" s="5"/>
      <c r="G25" s="5">
        <v>16.5</v>
      </c>
      <c r="H25" s="5">
        <v>22</v>
      </c>
      <c r="I25" s="5"/>
      <c r="J25" s="5"/>
      <c r="K25" s="5">
        <f t="shared" si="5"/>
        <v>38.5</v>
      </c>
      <c r="L25" s="5"/>
      <c r="M25" s="5"/>
      <c r="N25" s="5"/>
      <c r="O25" s="5"/>
      <c r="P25" s="5"/>
      <c r="Q25" s="5">
        <f t="shared" si="8"/>
        <v>0</v>
      </c>
      <c r="R25" s="5"/>
      <c r="S25" s="5">
        <v>8.5</v>
      </c>
      <c r="T25" s="5">
        <v>12.75</v>
      </c>
      <c r="U25" s="5"/>
      <c r="V25" s="5"/>
      <c r="W25" s="5"/>
      <c r="X25" s="5">
        <f t="shared" si="6"/>
        <v>21.25</v>
      </c>
      <c r="Y25" s="5"/>
      <c r="Z25" s="5"/>
      <c r="AA25" s="5"/>
      <c r="AB25" s="5"/>
      <c r="AC25" s="5"/>
      <c r="AD25" s="5"/>
      <c r="AE25" s="5">
        <f t="shared" si="7"/>
        <v>0</v>
      </c>
      <c r="AG25" s="5">
        <f>K25+Q25+X25+AE25</f>
        <v>59.75</v>
      </c>
    </row>
    <row r="26" spans="1:33" s="7" customFormat="1" x14ac:dyDescent="0.2">
      <c r="A26" s="8">
        <v>6</v>
      </c>
      <c r="B26" s="6" t="s">
        <v>31</v>
      </c>
      <c r="C26" s="6" t="s">
        <v>41</v>
      </c>
      <c r="D26" s="6" t="s">
        <v>42</v>
      </c>
      <c r="E26" s="5"/>
      <c r="F26" s="5">
        <v>6.5</v>
      </c>
      <c r="G26" s="5">
        <v>7.5</v>
      </c>
      <c r="H26" s="5"/>
      <c r="I26" s="5"/>
      <c r="J26" s="5"/>
      <c r="K26" s="16">
        <f t="shared" si="5"/>
        <v>14</v>
      </c>
      <c r="L26" s="5"/>
      <c r="M26" s="5">
        <v>7</v>
      </c>
      <c r="N26" s="5">
        <v>14.25</v>
      </c>
      <c r="O26" s="5"/>
      <c r="P26" s="5"/>
      <c r="Q26" s="5">
        <f t="shared" si="8"/>
        <v>21.25</v>
      </c>
      <c r="R26" s="5"/>
      <c r="S26" s="5">
        <v>6.5</v>
      </c>
      <c r="T26" s="5">
        <v>11.25</v>
      </c>
      <c r="U26" s="5"/>
      <c r="V26" s="5"/>
      <c r="W26" s="5"/>
      <c r="X26" s="5">
        <f t="shared" si="6"/>
        <v>17.75</v>
      </c>
      <c r="Y26" s="5"/>
      <c r="Z26" s="5">
        <v>9.5</v>
      </c>
      <c r="AA26" s="5">
        <v>10.5</v>
      </c>
      <c r="AB26" s="5"/>
      <c r="AC26" s="5"/>
      <c r="AD26" s="5"/>
      <c r="AE26" s="5">
        <f t="shared" si="7"/>
        <v>20</v>
      </c>
      <c r="AG26" s="5">
        <f>K26+Q26+X26+AE26-K26</f>
        <v>59</v>
      </c>
    </row>
    <row r="27" spans="1:33" s="7" customFormat="1" x14ac:dyDescent="0.2">
      <c r="A27" s="8">
        <v>7</v>
      </c>
      <c r="B27" s="6" t="s">
        <v>31</v>
      </c>
      <c r="C27" s="6" t="s">
        <v>43</v>
      </c>
      <c r="D27" s="6" t="s">
        <v>44</v>
      </c>
      <c r="E27" s="5">
        <v>5.5</v>
      </c>
      <c r="F27" s="5"/>
      <c r="G27" s="5">
        <v>12.75</v>
      </c>
      <c r="H27" s="5"/>
      <c r="I27" s="5"/>
      <c r="J27" s="5"/>
      <c r="K27" s="5">
        <f t="shared" si="5"/>
        <v>18.25</v>
      </c>
      <c r="L27" s="5"/>
      <c r="M27" s="5">
        <v>8.5</v>
      </c>
      <c r="N27" s="5">
        <v>12.75</v>
      </c>
      <c r="O27" s="5"/>
      <c r="P27" s="5"/>
      <c r="Q27" s="5">
        <f t="shared" si="8"/>
        <v>21.25</v>
      </c>
      <c r="R27" s="5"/>
      <c r="S27" s="5">
        <v>5.5</v>
      </c>
      <c r="T27" s="5">
        <v>7.5</v>
      </c>
      <c r="U27" s="5"/>
      <c r="V27" s="5"/>
      <c r="W27" s="5"/>
      <c r="X27" s="5">
        <f t="shared" si="6"/>
        <v>13</v>
      </c>
      <c r="Y27" s="5"/>
      <c r="Z27" s="5">
        <v>8.5</v>
      </c>
      <c r="AA27" s="5"/>
      <c r="AB27" s="5"/>
      <c r="AC27" s="5"/>
      <c r="AD27" s="5"/>
      <c r="AE27" s="16">
        <f t="shared" si="7"/>
        <v>8.5</v>
      </c>
      <c r="AG27" s="5">
        <f>K27+Q27+X27+AE27-AE27</f>
        <v>52.5</v>
      </c>
    </row>
    <row r="28" spans="1:33" s="7" customFormat="1" x14ac:dyDescent="0.2">
      <c r="A28" s="8">
        <v>8</v>
      </c>
      <c r="B28" s="6" t="s">
        <v>31</v>
      </c>
      <c r="C28" s="6" t="s">
        <v>45</v>
      </c>
      <c r="D28" s="6" t="s">
        <v>46</v>
      </c>
      <c r="E28" s="5"/>
      <c r="F28" s="5">
        <v>12.5</v>
      </c>
      <c r="G28" s="5">
        <v>10.5</v>
      </c>
      <c r="H28" s="5"/>
      <c r="I28" s="5"/>
      <c r="J28" s="5"/>
      <c r="K28" s="5">
        <f t="shared" si="5"/>
        <v>23</v>
      </c>
      <c r="L28" s="5"/>
      <c r="M28" s="5"/>
      <c r="N28" s="5"/>
      <c r="O28" s="5"/>
      <c r="P28" s="5"/>
      <c r="Q28" s="5">
        <f t="shared" si="8"/>
        <v>0</v>
      </c>
      <c r="R28" s="5"/>
      <c r="S28" s="5"/>
      <c r="T28" s="5"/>
      <c r="U28" s="5"/>
      <c r="V28" s="5"/>
      <c r="W28" s="5"/>
      <c r="X28" s="5">
        <f t="shared" si="6"/>
        <v>0</v>
      </c>
      <c r="Y28" s="5"/>
      <c r="Z28" s="5">
        <v>7.5</v>
      </c>
      <c r="AA28" s="5">
        <v>18.75</v>
      </c>
      <c r="AB28" s="5"/>
      <c r="AC28" s="5"/>
      <c r="AD28" s="5"/>
      <c r="AE28" s="5">
        <f t="shared" si="7"/>
        <v>26.25</v>
      </c>
      <c r="AG28" s="5">
        <f t="shared" ref="AG28:AG51" si="9">K28+Q28+X28+AE28</f>
        <v>49.25</v>
      </c>
    </row>
    <row r="29" spans="1:33" s="7" customFormat="1" x14ac:dyDescent="0.2">
      <c r="A29" s="8">
        <v>9</v>
      </c>
      <c r="B29" s="6" t="s">
        <v>31</v>
      </c>
      <c r="C29" s="6" t="s">
        <v>47</v>
      </c>
      <c r="D29" s="6" t="s">
        <v>48</v>
      </c>
      <c r="E29" s="5"/>
      <c r="F29" s="5"/>
      <c r="G29" s="5"/>
      <c r="H29" s="5"/>
      <c r="I29" s="5"/>
      <c r="J29" s="5"/>
      <c r="K29" s="5">
        <f t="shared" si="5"/>
        <v>0</v>
      </c>
      <c r="L29" s="6"/>
      <c r="M29" s="6"/>
      <c r="N29" s="6">
        <v>9</v>
      </c>
      <c r="O29" s="6">
        <v>19</v>
      </c>
      <c r="P29" s="6"/>
      <c r="Q29" s="5">
        <f t="shared" si="8"/>
        <v>28</v>
      </c>
      <c r="R29" s="5"/>
      <c r="S29" s="5">
        <v>7</v>
      </c>
      <c r="T29" s="5">
        <v>10.5</v>
      </c>
      <c r="U29" s="5"/>
      <c r="V29" s="5"/>
      <c r="W29" s="5"/>
      <c r="X29" s="5">
        <f t="shared" si="6"/>
        <v>17.5</v>
      </c>
      <c r="Y29" s="5"/>
      <c r="Z29" s="5"/>
      <c r="AA29" s="5"/>
      <c r="AB29" s="5"/>
      <c r="AC29" s="5"/>
      <c r="AD29" s="5"/>
      <c r="AE29" s="5">
        <f t="shared" si="7"/>
        <v>0</v>
      </c>
      <c r="AG29" s="5">
        <f t="shared" si="9"/>
        <v>45.5</v>
      </c>
    </row>
    <row r="30" spans="1:33" s="7" customFormat="1" x14ac:dyDescent="0.2">
      <c r="A30" s="8">
        <v>10</v>
      </c>
      <c r="B30" s="6" t="s">
        <v>31</v>
      </c>
      <c r="C30" s="6" t="s">
        <v>49</v>
      </c>
      <c r="D30" s="6" t="s">
        <v>16</v>
      </c>
      <c r="E30" s="5"/>
      <c r="F30" s="5"/>
      <c r="G30" s="5"/>
      <c r="H30" s="5"/>
      <c r="I30" s="5"/>
      <c r="J30" s="5"/>
      <c r="K30" s="5">
        <f t="shared" si="5"/>
        <v>0</v>
      </c>
      <c r="L30" s="6"/>
      <c r="M30" s="6"/>
      <c r="N30" s="6">
        <v>16.5</v>
      </c>
      <c r="O30" s="6">
        <v>22</v>
      </c>
      <c r="P30" s="6"/>
      <c r="Q30" s="5">
        <f t="shared" si="8"/>
        <v>38.5</v>
      </c>
      <c r="R30" s="5"/>
      <c r="S30" s="5"/>
      <c r="T30" s="5"/>
      <c r="U30" s="5"/>
      <c r="V30" s="5"/>
      <c r="W30" s="5"/>
      <c r="X30" s="5">
        <f t="shared" si="6"/>
        <v>0</v>
      </c>
      <c r="Y30" s="5"/>
      <c r="Z30" s="5"/>
      <c r="AA30" s="5"/>
      <c r="AB30" s="5"/>
      <c r="AC30" s="5"/>
      <c r="AD30" s="5"/>
      <c r="AE30" s="5">
        <f t="shared" si="7"/>
        <v>0</v>
      </c>
      <c r="AG30" s="5">
        <f t="shared" si="9"/>
        <v>38.5</v>
      </c>
    </row>
    <row r="31" spans="1:33" s="7" customFormat="1" x14ac:dyDescent="0.2">
      <c r="A31" s="8">
        <v>11</v>
      </c>
      <c r="B31" s="6" t="s">
        <v>31</v>
      </c>
      <c r="C31" s="6" t="s">
        <v>50</v>
      </c>
      <c r="D31" s="6" t="s">
        <v>51</v>
      </c>
      <c r="E31" s="5"/>
      <c r="F31" s="5"/>
      <c r="G31" s="5"/>
      <c r="H31" s="5"/>
      <c r="I31" s="5"/>
      <c r="J31" s="5"/>
      <c r="K31" s="5">
        <f t="shared" si="5"/>
        <v>0</v>
      </c>
      <c r="L31" s="6"/>
      <c r="M31" s="6">
        <v>5</v>
      </c>
      <c r="N31" s="6">
        <v>10.5</v>
      </c>
      <c r="O31" s="6"/>
      <c r="P31" s="6"/>
      <c r="Q31" s="5">
        <f t="shared" si="8"/>
        <v>15.5</v>
      </c>
      <c r="R31" s="5"/>
      <c r="S31" s="5"/>
      <c r="T31" s="5"/>
      <c r="U31" s="5"/>
      <c r="V31" s="5">
        <v>21.25</v>
      </c>
      <c r="W31" s="5"/>
      <c r="X31" s="5">
        <f t="shared" si="6"/>
        <v>21.25</v>
      </c>
      <c r="Y31" s="5"/>
      <c r="Z31" s="5"/>
      <c r="AA31" s="5"/>
      <c r="AB31" s="5"/>
      <c r="AC31" s="5"/>
      <c r="AD31" s="5"/>
      <c r="AE31" s="5">
        <f t="shared" si="7"/>
        <v>0</v>
      </c>
      <c r="AG31" s="5">
        <f t="shared" si="9"/>
        <v>36.75</v>
      </c>
    </row>
    <row r="32" spans="1:33" s="7" customFormat="1" x14ac:dyDescent="0.2">
      <c r="A32" s="8">
        <v>12</v>
      </c>
      <c r="B32" s="6" t="s">
        <v>31</v>
      </c>
      <c r="C32" s="6" t="s">
        <v>52</v>
      </c>
      <c r="D32" s="6" t="s">
        <v>53</v>
      </c>
      <c r="E32" s="5"/>
      <c r="F32" s="5"/>
      <c r="G32" s="5"/>
      <c r="H32" s="5"/>
      <c r="I32" s="5"/>
      <c r="J32" s="5"/>
      <c r="K32" s="5">
        <f t="shared" si="5"/>
        <v>0</v>
      </c>
      <c r="L32" s="6"/>
      <c r="M32" s="6">
        <v>9.5</v>
      </c>
      <c r="N32" s="6">
        <v>18.75</v>
      </c>
      <c r="O32" s="6"/>
      <c r="P32" s="6"/>
      <c r="Q32" s="5">
        <f t="shared" si="8"/>
        <v>28.25</v>
      </c>
      <c r="R32" s="5"/>
      <c r="S32" s="5"/>
      <c r="T32" s="5"/>
      <c r="U32" s="5"/>
      <c r="V32" s="5"/>
      <c r="W32" s="5"/>
      <c r="X32" s="5">
        <f t="shared" si="6"/>
        <v>0</v>
      </c>
      <c r="Y32" s="5"/>
      <c r="Z32" s="5"/>
      <c r="AA32" s="5"/>
      <c r="AB32" s="5"/>
      <c r="AC32" s="5"/>
      <c r="AD32" s="5"/>
      <c r="AE32" s="5">
        <f t="shared" si="7"/>
        <v>0</v>
      </c>
      <c r="AG32" s="5">
        <f t="shared" si="9"/>
        <v>28.25</v>
      </c>
    </row>
    <row r="33" spans="1:33" s="7" customFormat="1" x14ac:dyDescent="0.2">
      <c r="A33" s="8">
        <v>13</v>
      </c>
      <c r="B33" s="6" t="s">
        <v>31</v>
      </c>
      <c r="C33" s="14" t="s">
        <v>38</v>
      </c>
      <c r="D33" s="12" t="s">
        <v>46</v>
      </c>
      <c r="E33" s="11"/>
      <c r="F33" s="11"/>
      <c r="G33" s="11"/>
      <c r="H33" s="11"/>
      <c r="I33" s="11"/>
      <c r="J33" s="11"/>
      <c r="K33" s="11">
        <f t="shared" si="5"/>
        <v>0</v>
      </c>
      <c r="L33" s="12"/>
      <c r="M33" s="12"/>
      <c r="N33" s="12"/>
      <c r="O33" s="12"/>
      <c r="P33" s="12"/>
      <c r="Q33" s="5">
        <f t="shared" si="8"/>
        <v>0</v>
      </c>
      <c r="R33" s="11"/>
      <c r="S33" s="11">
        <v>6</v>
      </c>
      <c r="T33" s="11">
        <v>18.75</v>
      </c>
      <c r="U33" s="11"/>
      <c r="V33" s="11"/>
      <c r="W33" s="11"/>
      <c r="X33" s="5">
        <f t="shared" si="6"/>
        <v>24.75</v>
      </c>
      <c r="Y33" s="11"/>
      <c r="Z33" s="11"/>
      <c r="AA33" s="11"/>
      <c r="AB33" s="11"/>
      <c r="AC33" s="11"/>
      <c r="AD33" s="11"/>
      <c r="AE33" s="11">
        <f t="shared" si="7"/>
        <v>0</v>
      </c>
      <c r="AF33"/>
      <c r="AG33" s="11">
        <f t="shared" si="9"/>
        <v>24.75</v>
      </c>
    </row>
    <row r="34" spans="1:33" s="7" customFormat="1" x14ac:dyDescent="0.2">
      <c r="A34" s="8">
        <v>14</v>
      </c>
      <c r="B34" s="6" t="s">
        <v>31</v>
      </c>
      <c r="C34" s="14" t="s">
        <v>54</v>
      </c>
      <c r="D34" s="12" t="s">
        <v>40</v>
      </c>
      <c r="E34" s="11"/>
      <c r="F34" s="11"/>
      <c r="G34" s="11"/>
      <c r="H34" s="11"/>
      <c r="I34" s="11"/>
      <c r="J34" s="11"/>
      <c r="K34" s="11">
        <f t="shared" si="5"/>
        <v>0</v>
      </c>
      <c r="L34" s="17"/>
      <c r="M34" s="12"/>
      <c r="N34" s="12"/>
      <c r="O34" s="12"/>
      <c r="P34" s="12"/>
      <c r="Q34" s="11">
        <f t="shared" si="8"/>
        <v>0</v>
      </c>
      <c r="R34" s="11"/>
      <c r="S34" s="11"/>
      <c r="T34" s="11"/>
      <c r="U34" s="11"/>
      <c r="V34" s="11"/>
      <c r="W34" s="11"/>
      <c r="X34" s="11">
        <f t="shared" si="6"/>
        <v>0</v>
      </c>
      <c r="Y34" s="11"/>
      <c r="Z34" s="11">
        <v>11</v>
      </c>
      <c r="AA34" s="11">
        <v>11.25</v>
      </c>
      <c r="AB34" s="11"/>
      <c r="AC34" s="11"/>
      <c r="AD34" s="11"/>
      <c r="AE34" s="11">
        <f t="shared" si="7"/>
        <v>22.25</v>
      </c>
      <c r="AF34"/>
      <c r="AG34" s="11">
        <f t="shared" si="9"/>
        <v>22.25</v>
      </c>
    </row>
    <row r="35" spans="1:33" s="7" customFormat="1" x14ac:dyDescent="0.2">
      <c r="A35" s="8">
        <v>15</v>
      </c>
      <c r="B35" s="6" t="s">
        <v>31</v>
      </c>
      <c r="C35" s="14" t="s">
        <v>55</v>
      </c>
      <c r="D35" s="12" t="s">
        <v>56</v>
      </c>
      <c r="E35" s="11"/>
      <c r="F35" s="11"/>
      <c r="G35" s="11"/>
      <c r="H35" s="11"/>
      <c r="I35" s="11"/>
      <c r="J35" s="11"/>
      <c r="K35" s="11">
        <f t="shared" si="5"/>
        <v>0</v>
      </c>
      <c r="L35" s="12"/>
      <c r="M35" s="12"/>
      <c r="N35" s="12"/>
      <c r="O35" s="12"/>
      <c r="P35" s="12"/>
      <c r="Q35" s="5">
        <f t="shared" si="8"/>
        <v>0</v>
      </c>
      <c r="R35" s="11"/>
      <c r="S35" s="11"/>
      <c r="T35" s="11"/>
      <c r="U35" s="11">
        <v>22</v>
      </c>
      <c r="V35" s="11"/>
      <c r="W35" s="11"/>
      <c r="X35" s="11">
        <f t="shared" si="6"/>
        <v>22</v>
      </c>
      <c r="Y35" s="11"/>
      <c r="Z35" s="11"/>
      <c r="AA35" s="11"/>
      <c r="AB35" s="11"/>
      <c r="AC35" s="11"/>
      <c r="AD35" s="11"/>
      <c r="AE35" s="11">
        <f t="shared" si="7"/>
        <v>0</v>
      </c>
      <c r="AF35"/>
      <c r="AG35" s="11">
        <f t="shared" si="9"/>
        <v>22</v>
      </c>
    </row>
    <row r="36" spans="1:33" s="7" customFormat="1" x14ac:dyDescent="0.2">
      <c r="A36" s="8">
        <v>16</v>
      </c>
      <c r="B36" s="6" t="s">
        <v>31</v>
      </c>
      <c r="C36" s="14" t="s">
        <v>57</v>
      </c>
      <c r="D36" s="12" t="s">
        <v>58</v>
      </c>
      <c r="E36" s="11"/>
      <c r="F36" s="11"/>
      <c r="G36" s="11"/>
      <c r="H36" s="11"/>
      <c r="I36" s="11"/>
      <c r="J36" s="11"/>
      <c r="K36" s="11">
        <f t="shared" si="5"/>
        <v>0</v>
      </c>
      <c r="L36" s="17"/>
      <c r="M36" s="12"/>
      <c r="N36" s="12"/>
      <c r="O36" s="12"/>
      <c r="P36" s="12"/>
      <c r="Q36" s="11">
        <f t="shared" si="8"/>
        <v>0</v>
      </c>
      <c r="R36" s="11"/>
      <c r="S36" s="11"/>
      <c r="T36" s="11"/>
      <c r="U36" s="11"/>
      <c r="V36" s="11"/>
      <c r="W36" s="11"/>
      <c r="X36" s="11">
        <f t="shared" si="6"/>
        <v>0</v>
      </c>
      <c r="Y36" s="11"/>
      <c r="Z36" s="11"/>
      <c r="AA36" s="11"/>
      <c r="AB36" s="11">
        <v>19</v>
      </c>
      <c r="AC36" s="11"/>
      <c r="AD36" s="11"/>
      <c r="AE36" s="11">
        <f t="shared" si="7"/>
        <v>19</v>
      </c>
      <c r="AF36"/>
      <c r="AG36" s="11">
        <f t="shared" si="9"/>
        <v>19</v>
      </c>
    </row>
    <row r="37" spans="1:33" s="7" customFormat="1" x14ac:dyDescent="0.2">
      <c r="A37" s="8">
        <v>17</v>
      </c>
      <c r="B37" s="6" t="s">
        <v>31</v>
      </c>
      <c r="C37" s="6" t="s">
        <v>59</v>
      </c>
      <c r="D37" s="6" t="s">
        <v>60</v>
      </c>
      <c r="E37" s="5"/>
      <c r="F37" s="5"/>
      <c r="G37" s="5"/>
      <c r="H37" s="5"/>
      <c r="I37" s="5"/>
      <c r="J37" s="5"/>
      <c r="K37" s="5">
        <f t="shared" si="5"/>
        <v>0</v>
      </c>
      <c r="L37" s="6"/>
      <c r="M37" s="6"/>
      <c r="N37" s="6"/>
      <c r="O37" s="6"/>
      <c r="P37" s="6"/>
      <c r="Q37" s="5">
        <f t="shared" si="8"/>
        <v>0</v>
      </c>
      <c r="R37" s="5"/>
      <c r="S37" s="5">
        <v>9.5</v>
      </c>
      <c r="T37" s="5">
        <v>9</v>
      </c>
      <c r="U37" s="5"/>
      <c r="V37" s="5"/>
      <c r="W37" s="5"/>
      <c r="X37" s="5">
        <f t="shared" si="6"/>
        <v>18.5</v>
      </c>
      <c r="Y37" s="5"/>
      <c r="Z37" s="5"/>
      <c r="AA37" s="5"/>
      <c r="AB37" s="5"/>
      <c r="AC37" s="5"/>
      <c r="AD37" s="5"/>
      <c r="AE37" s="5">
        <f t="shared" si="7"/>
        <v>0</v>
      </c>
      <c r="AG37" s="5">
        <f t="shared" si="9"/>
        <v>18.5</v>
      </c>
    </row>
    <row r="38" spans="1:33" s="7" customFormat="1" x14ac:dyDescent="0.2">
      <c r="A38" s="8">
        <v>18</v>
      </c>
      <c r="B38" s="6" t="s">
        <v>31</v>
      </c>
      <c r="C38" s="6" t="s">
        <v>45</v>
      </c>
      <c r="D38" s="6" t="s">
        <v>61</v>
      </c>
      <c r="E38" s="5">
        <v>3.5</v>
      </c>
      <c r="F38" s="5">
        <v>7.5</v>
      </c>
      <c r="G38" s="5"/>
      <c r="H38" s="5"/>
      <c r="I38" s="5"/>
      <c r="J38" s="5"/>
      <c r="K38" s="5">
        <f t="shared" si="5"/>
        <v>11</v>
      </c>
      <c r="L38" s="9"/>
      <c r="M38" s="9"/>
      <c r="N38" s="9"/>
      <c r="O38" s="9"/>
      <c r="P38" s="9"/>
      <c r="Q38" s="5">
        <f t="shared" si="8"/>
        <v>0</v>
      </c>
      <c r="R38" s="5"/>
      <c r="S38" s="5"/>
      <c r="T38" s="5"/>
      <c r="U38" s="5"/>
      <c r="V38" s="5"/>
      <c r="W38" s="5"/>
      <c r="X38" s="5">
        <f t="shared" si="6"/>
        <v>0</v>
      </c>
      <c r="Y38" s="5"/>
      <c r="Z38" s="5">
        <v>6.5</v>
      </c>
      <c r="AA38" s="5"/>
      <c r="AB38" s="5"/>
      <c r="AC38" s="5"/>
      <c r="AD38" s="5"/>
      <c r="AE38" s="5">
        <f t="shared" si="7"/>
        <v>6.5</v>
      </c>
      <c r="AG38" s="5">
        <f t="shared" si="9"/>
        <v>17.5</v>
      </c>
    </row>
    <row r="39" spans="1:33" s="7" customFormat="1" x14ac:dyDescent="0.2">
      <c r="A39" s="8">
        <v>19</v>
      </c>
      <c r="B39" s="15" t="s">
        <v>31</v>
      </c>
      <c r="C39" s="6" t="s">
        <v>62</v>
      </c>
      <c r="D39" s="6" t="s">
        <v>60</v>
      </c>
      <c r="E39" s="5"/>
      <c r="F39" s="5"/>
      <c r="G39" s="5"/>
      <c r="H39" s="5"/>
      <c r="I39" s="5"/>
      <c r="J39" s="5"/>
      <c r="K39" s="5">
        <f t="shared" si="5"/>
        <v>0</v>
      </c>
      <c r="L39" s="9">
        <v>6.25</v>
      </c>
      <c r="M39" s="9">
        <v>11</v>
      </c>
      <c r="N39" s="9"/>
      <c r="O39" s="9"/>
      <c r="P39" s="9"/>
      <c r="Q39" s="5">
        <f t="shared" si="8"/>
        <v>17.25</v>
      </c>
      <c r="R39" s="10"/>
      <c r="S39" s="10"/>
      <c r="T39" s="10"/>
      <c r="U39" s="10"/>
      <c r="V39" s="10"/>
      <c r="W39" s="10"/>
      <c r="X39" s="5">
        <f t="shared" si="6"/>
        <v>0</v>
      </c>
      <c r="Y39" s="10"/>
      <c r="Z39" s="10"/>
      <c r="AA39" s="10"/>
      <c r="AB39" s="10"/>
      <c r="AC39" s="10"/>
      <c r="AD39" s="10"/>
      <c r="AE39" s="5">
        <f t="shared" si="7"/>
        <v>0</v>
      </c>
      <c r="AG39" s="5">
        <f t="shared" si="9"/>
        <v>17.25</v>
      </c>
    </row>
    <row r="40" spans="1:33" s="7" customFormat="1" x14ac:dyDescent="0.2">
      <c r="A40" s="8">
        <v>20</v>
      </c>
      <c r="B40" s="6" t="s">
        <v>31</v>
      </c>
      <c r="C40" s="6" t="s">
        <v>63</v>
      </c>
      <c r="D40" s="6" t="s">
        <v>64</v>
      </c>
      <c r="E40" s="5"/>
      <c r="F40" s="5"/>
      <c r="G40" s="5"/>
      <c r="H40" s="5"/>
      <c r="I40" s="5"/>
      <c r="J40" s="5"/>
      <c r="K40" s="5">
        <f t="shared" si="5"/>
        <v>0</v>
      </c>
      <c r="L40" s="6"/>
      <c r="M40" s="6"/>
      <c r="N40" s="6"/>
      <c r="O40" s="6"/>
      <c r="P40" s="6"/>
      <c r="Q40" s="5">
        <f t="shared" si="8"/>
        <v>0</v>
      </c>
      <c r="R40" s="5"/>
      <c r="S40" s="5">
        <v>7.5</v>
      </c>
      <c r="T40" s="5">
        <v>3.75</v>
      </c>
      <c r="U40" s="5"/>
      <c r="V40" s="5"/>
      <c r="W40" s="5"/>
      <c r="X40" s="5">
        <f t="shared" si="6"/>
        <v>11.25</v>
      </c>
      <c r="Y40" s="5"/>
      <c r="Z40" s="5">
        <v>5.5</v>
      </c>
      <c r="AA40" s="5"/>
      <c r="AB40" s="5"/>
      <c r="AC40" s="5"/>
      <c r="AD40" s="5"/>
      <c r="AE40" s="5">
        <f t="shared" si="7"/>
        <v>5.5</v>
      </c>
      <c r="AG40" s="5">
        <f t="shared" si="9"/>
        <v>16.75</v>
      </c>
    </row>
    <row r="41" spans="1:33" s="7" customFormat="1" x14ac:dyDescent="0.2">
      <c r="A41" s="8">
        <v>21</v>
      </c>
      <c r="B41" s="6" t="s">
        <v>31</v>
      </c>
      <c r="C41" s="14" t="s">
        <v>65</v>
      </c>
      <c r="D41" s="12" t="s">
        <v>66</v>
      </c>
      <c r="E41" s="11"/>
      <c r="F41" s="11"/>
      <c r="G41" s="11"/>
      <c r="H41" s="11"/>
      <c r="I41" s="11"/>
      <c r="J41" s="11"/>
      <c r="K41" s="11">
        <f t="shared" si="5"/>
        <v>0</v>
      </c>
      <c r="L41" s="17"/>
      <c r="M41" s="12"/>
      <c r="N41" s="12"/>
      <c r="O41" s="12"/>
      <c r="P41" s="12"/>
      <c r="Q41" s="5">
        <f t="shared" si="8"/>
        <v>0</v>
      </c>
      <c r="R41" s="11"/>
      <c r="S41" s="11"/>
      <c r="T41" s="11"/>
      <c r="U41" s="11">
        <v>15</v>
      </c>
      <c r="V41" s="11"/>
      <c r="W41" s="11"/>
      <c r="X41" s="11">
        <f t="shared" si="6"/>
        <v>15</v>
      </c>
      <c r="Y41" s="11"/>
      <c r="Z41" s="11"/>
      <c r="AA41" s="11"/>
      <c r="AB41" s="11"/>
      <c r="AC41" s="11"/>
      <c r="AD41" s="11"/>
      <c r="AE41" s="11">
        <f t="shared" si="7"/>
        <v>0</v>
      </c>
      <c r="AF41"/>
      <c r="AG41" s="11">
        <f t="shared" si="9"/>
        <v>15</v>
      </c>
    </row>
    <row r="42" spans="1:33" s="7" customFormat="1" x14ac:dyDescent="0.2">
      <c r="A42" s="8">
        <v>22</v>
      </c>
      <c r="B42" s="6" t="s">
        <v>31</v>
      </c>
      <c r="C42" s="6" t="s">
        <v>67</v>
      </c>
      <c r="D42" s="6" t="s">
        <v>68</v>
      </c>
      <c r="E42" s="5"/>
      <c r="F42" s="5">
        <v>5</v>
      </c>
      <c r="G42" s="5">
        <v>9</v>
      </c>
      <c r="H42" s="5"/>
      <c r="I42" s="5"/>
      <c r="J42" s="5"/>
      <c r="K42" s="5">
        <f t="shared" si="5"/>
        <v>14</v>
      </c>
      <c r="L42" s="6"/>
      <c r="M42" s="6"/>
      <c r="N42" s="6"/>
      <c r="O42" s="6"/>
      <c r="P42" s="6"/>
      <c r="Q42" s="5">
        <f t="shared" si="8"/>
        <v>0</v>
      </c>
      <c r="R42" s="5"/>
      <c r="S42" s="5"/>
      <c r="T42" s="5"/>
      <c r="U42" s="5"/>
      <c r="V42" s="5"/>
      <c r="W42" s="5"/>
      <c r="X42" s="5">
        <f t="shared" si="6"/>
        <v>0</v>
      </c>
      <c r="Y42" s="5"/>
      <c r="Z42" s="5"/>
      <c r="AA42" s="5"/>
      <c r="AB42" s="5"/>
      <c r="AC42" s="5"/>
      <c r="AD42" s="5"/>
      <c r="AE42" s="5">
        <f t="shared" si="7"/>
        <v>0</v>
      </c>
      <c r="AG42" s="5">
        <f t="shared" si="9"/>
        <v>14</v>
      </c>
    </row>
    <row r="43" spans="1:33" s="7" customFormat="1" x14ac:dyDescent="0.2">
      <c r="A43" s="8">
        <v>23</v>
      </c>
      <c r="B43" s="6" t="s">
        <v>31</v>
      </c>
      <c r="C43" s="6" t="s">
        <v>69</v>
      </c>
      <c r="D43" s="6" t="s">
        <v>70</v>
      </c>
      <c r="E43" s="5">
        <v>4.75</v>
      </c>
      <c r="F43" s="5">
        <v>6</v>
      </c>
      <c r="G43" s="5"/>
      <c r="H43" s="5"/>
      <c r="I43" s="5"/>
      <c r="J43" s="5"/>
      <c r="K43" s="5">
        <f t="shared" si="5"/>
        <v>10.75</v>
      </c>
      <c r="L43" s="6"/>
      <c r="M43" s="6"/>
      <c r="N43" s="6"/>
      <c r="O43" s="6"/>
      <c r="P43" s="6"/>
      <c r="Q43" s="5">
        <f t="shared" si="8"/>
        <v>0</v>
      </c>
      <c r="R43" s="5"/>
      <c r="S43" s="5"/>
      <c r="T43" s="5"/>
      <c r="U43" s="5"/>
      <c r="V43" s="5"/>
      <c r="W43" s="5"/>
      <c r="X43" s="5">
        <f t="shared" si="6"/>
        <v>0</v>
      </c>
      <c r="Y43" s="5"/>
      <c r="Z43" s="5"/>
      <c r="AA43" s="5"/>
      <c r="AB43" s="5"/>
      <c r="AC43" s="5"/>
      <c r="AD43" s="5"/>
      <c r="AE43" s="5">
        <f t="shared" si="7"/>
        <v>0</v>
      </c>
      <c r="AG43" s="5">
        <f t="shared" si="9"/>
        <v>10.75</v>
      </c>
    </row>
    <row r="44" spans="1:33" x14ac:dyDescent="0.2">
      <c r="A44" s="18">
        <v>24</v>
      </c>
      <c r="B44" s="12" t="s">
        <v>31</v>
      </c>
      <c r="C44" s="6" t="s">
        <v>55</v>
      </c>
      <c r="D44" s="6" t="s">
        <v>71</v>
      </c>
      <c r="E44" s="5">
        <v>4.25</v>
      </c>
      <c r="F44" s="5"/>
      <c r="G44" s="5"/>
      <c r="H44" s="5"/>
      <c r="I44" s="5"/>
      <c r="J44" s="5"/>
      <c r="K44" s="5">
        <f t="shared" si="5"/>
        <v>4.25</v>
      </c>
      <c r="L44" s="5"/>
      <c r="M44" s="6">
        <v>6.5</v>
      </c>
      <c r="N44" s="6"/>
      <c r="O44" s="6"/>
      <c r="P44" s="6"/>
      <c r="Q44" s="5">
        <f t="shared" si="8"/>
        <v>6.5</v>
      </c>
      <c r="R44" s="5"/>
      <c r="S44" s="5"/>
      <c r="T44" s="5"/>
      <c r="U44" s="5"/>
      <c r="V44" s="5"/>
      <c r="W44" s="5"/>
      <c r="X44" s="5">
        <f t="shared" si="6"/>
        <v>0</v>
      </c>
      <c r="Y44" s="5"/>
      <c r="Z44" s="5"/>
      <c r="AA44" s="5"/>
      <c r="AB44" s="5"/>
      <c r="AC44" s="5"/>
      <c r="AD44" s="5"/>
      <c r="AE44" s="5">
        <f t="shared" si="7"/>
        <v>0</v>
      </c>
      <c r="AF44" s="7"/>
      <c r="AG44" s="5">
        <f t="shared" si="9"/>
        <v>10.75</v>
      </c>
    </row>
    <row r="45" spans="1:33" x14ac:dyDescent="0.2">
      <c r="A45" s="18">
        <v>25</v>
      </c>
      <c r="B45" s="14" t="s">
        <v>31</v>
      </c>
      <c r="C45" s="14" t="s">
        <v>72</v>
      </c>
      <c r="D45" s="12" t="s">
        <v>73</v>
      </c>
      <c r="E45" s="11"/>
      <c r="F45" s="11"/>
      <c r="G45" s="11"/>
      <c r="H45" s="11"/>
      <c r="I45" s="11"/>
      <c r="J45" s="11"/>
      <c r="K45" s="11">
        <f t="shared" si="5"/>
        <v>0</v>
      </c>
      <c r="L45" s="17"/>
      <c r="M45" s="12"/>
      <c r="N45" s="12"/>
      <c r="O45" s="12"/>
      <c r="P45" s="12"/>
      <c r="Q45" s="11">
        <f t="shared" si="8"/>
        <v>0</v>
      </c>
      <c r="R45" s="11"/>
      <c r="S45" s="11"/>
      <c r="T45" s="11"/>
      <c r="U45" s="11">
        <v>10</v>
      </c>
      <c r="V45" s="11"/>
      <c r="W45" s="11"/>
      <c r="X45" s="11">
        <f t="shared" si="6"/>
        <v>10</v>
      </c>
      <c r="Y45" s="11"/>
      <c r="Z45" s="11"/>
      <c r="AA45" s="11"/>
      <c r="AB45" s="11"/>
      <c r="AC45" s="11"/>
      <c r="AD45" s="11"/>
      <c r="AE45" s="11">
        <f t="shared" si="7"/>
        <v>0</v>
      </c>
      <c r="AG45" s="11">
        <f t="shared" si="9"/>
        <v>10</v>
      </c>
    </row>
    <row r="46" spans="1:33" x14ac:dyDescent="0.2">
      <c r="A46" s="18">
        <v>26</v>
      </c>
      <c r="B46" s="14" t="s">
        <v>31</v>
      </c>
      <c r="C46" s="6" t="s">
        <v>74</v>
      </c>
      <c r="D46" s="6" t="s">
        <v>75</v>
      </c>
      <c r="E46" s="5"/>
      <c r="F46" s="5"/>
      <c r="G46" s="5"/>
      <c r="H46" s="5"/>
      <c r="I46" s="5"/>
      <c r="J46" s="5"/>
      <c r="K46" s="5">
        <f t="shared" si="5"/>
        <v>0</v>
      </c>
      <c r="L46" s="6"/>
      <c r="M46" s="6"/>
      <c r="N46" s="6"/>
      <c r="O46" s="6"/>
      <c r="P46" s="6"/>
      <c r="Q46" s="5">
        <f t="shared" si="8"/>
        <v>0</v>
      </c>
      <c r="R46" s="5">
        <v>3.75</v>
      </c>
      <c r="S46" s="5">
        <v>2.5</v>
      </c>
      <c r="T46" s="5"/>
      <c r="U46" s="5"/>
      <c r="V46" s="5"/>
      <c r="W46" s="5"/>
      <c r="X46" s="5">
        <f t="shared" si="6"/>
        <v>6.25</v>
      </c>
      <c r="Y46" s="5"/>
      <c r="Z46" s="5"/>
      <c r="AA46" s="5"/>
      <c r="AB46" s="5"/>
      <c r="AC46" s="5"/>
      <c r="AD46" s="5"/>
      <c r="AE46" s="5">
        <f t="shared" si="7"/>
        <v>0</v>
      </c>
      <c r="AF46" s="7"/>
      <c r="AG46" s="5">
        <f t="shared" si="9"/>
        <v>6.25</v>
      </c>
    </row>
    <row r="47" spans="1:33" x14ac:dyDescent="0.2">
      <c r="A47" s="18">
        <v>27</v>
      </c>
      <c r="B47" s="14" t="s">
        <v>31</v>
      </c>
      <c r="C47" s="6" t="s">
        <v>76</v>
      </c>
      <c r="D47" s="6" t="s">
        <v>77</v>
      </c>
      <c r="E47" s="5"/>
      <c r="F47" s="5">
        <v>5.5</v>
      </c>
      <c r="G47" s="5"/>
      <c r="H47" s="5"/>
      <c r="I47" s="5"/>
      <c r="J47" s="5"/>
      <c r="K47" s="5">
        <f t="shared" si="5"/>
        <v>5.5</v>
      </c>
      <c r="L47" s="5"/>
      <c r="M47" s="5"/>
      <c r="N47" s="5"/>
      <c r="O47" s="5"/>
      <c r="P47" s="5"/>
      <c r="Q47" s="5">
        <f t="shared" si="8"/>
        <v>0</v>
      </c>
      <c r="R47" s="5"/>
      <c r="S47" s="5"/>
      <c r="T47" s="5"/>
      <c r="U47" s="5"/>
      <c r="V47" s="5"/>
      <c r="W47" s="5"/>
      <c r="X47" s="5">
        <f t="shared" si="6"/>
        <v>0</v>
      </c>
      <c r="Y47" s="5"/>
      <c r="Z47" s="5"/>
      <c r="AA47" s="5"/>
      <c r="AB47" s="5"/>
      <c r="AC47" s="5"/>
      <c r="AD47" s="5"/>
      <c r="AE47" s="5">
        <f t="shared" si="7"/>
        <v>0</v>
      </c>
      <c r="AF47" s="7"/>
      <c r="AG47" s="5">
        <f t="shared" si="9"/>
        <v>5.5</v>
      </c>
    </row>
    <row r="48" spans="1:33" x14ac:dyDescent="0.2">
      <c r="A48" s="18">
        <v>28</v>
      </c>
      <c r="B48" s="14" t="s">
        <v>31</v>
      </c>
      <c r="C48" s="6" t="s">
        <v>67</v>
      </c>
      <c r="D48" s="6" t="s">
        <v>78</v>
      </c>
      <c r="E48" s="5"/>
      <c r="F48" s="5"/>
      <c r="G48" s="5"/>
      <c r="H48" s="5"/>
      <c r="I48" s="5"/>
      <c r="J48" s="5"/>
      <c r="K48" s="5">
        <f t="shared" si="5"/>
        <v>0</v>
      </c>
      <c r="L48" s="6">
        <v>4.75</v>
      </c>
      <c r="M48" s="6"/>
      <c r="N48" s="6"/>
      <c r="O48" s="6"/>
      <c r="P48" s="6"/>
      <c r="Q48" s="5">
        <f t="shared" si="8"/>
        <v>4.75</v>
      </c>
      <c r="R48" s="5"/>
      <c r="S48" s="5"/>
      <c r="T48" s="5"/>
      <c r="U48" s="5"/>
      <c r="V48" s="5"/>
      <c r="W48" s="5"/>
      <c r="X48" s="5">
        <f t="shared" si="6"/>
        <v>0</v>
      </c>
      <c r="Y48" s="5"/>
      <c r="Z48" s="5"/>
      <c r="AA48" s="5"/>
      <c r="AB48" s="5"/>
      <c r="AC48" s="5"/>
      <c r="AD48" s="5"/>
      <c r="AE48" s="5">
        <f t="shared" si="7"/>
        <v>0</v>
      </c>
      <c r="AF48" s="7"/>
      <c r="AG48" s="5">
        <f t="shared" si="9"/>
        <v>4.75</v>
      </c>
    </row>
    <row r="49" spans="1:33" x14ac:dyDescent="0.2">
      <c r="A49" s="18">
        <v>29</v>
      </c>
      <c r="B49" s="14" t="s">
        <v>31</v>
      </c>
      <c r="C49" s="6" t="s">
        <v>79</v>
      </c>
      <c r="D49" s="6" t="s">
        <v>80</v>
      </c>
      <c r="E49" s="5"/>
      <c r="F49" s="5"/>
      <c r="G49" s="5"/>
      <c r="H49" s="5"/>
      <c r="I49" s="5"/>
      <c r="J49" s="5"/>
      <c r="K49" s="5">
        <f t="shared" si="5"/>
        <v>0</v>
      </c>
      <c r="L49" s="6"/>
      <c r="M49" s="6"/>
      <c r="N49" s="6"/>
      <c r="O49" s="6"/>
      <c r="P49" s="6"/>
      <c r="Q49" s="5">
        <f t="shared" si="8"/>
        <v>0</v>
      </c>
      <c r="R49" s="5">
        <v>4.25</v>
      </c>
      <c r="S49" s="5"/>
      <c r="T49" s="5"/>
      <c r="U49" s="5"/>
      <c r="V49" s="5"/>
      <c r="W49" s="5"/>
      <c r="X49" s="5">
        <f t="shared" si="6"/>
        <v>4.25</v>
      </c>
      <c r="Y49" s="5"/>
      <c r="Z49" s="5"/>
      <c r="AA49" s="5"/>
      <c r="AB49" s="5"/>
      <c r="AC49" s="5"/>
      <c r="AD49" s="5"/>
      <c r="AE49" s="5">
        <f t="shared" si="7"/>
        <v>0</v>
      </c>
      <c r="AF49" s="7"/>
      <c r="AG49" s="5">
        <f t="shared" si="9"/>
        <v>4.25</v>
      </c>
    </row>
    <row r="50" spans="1:33" x14ac:dyDescent="0.2">
      <c r="A50" s="18">
        <v>30</v>
      </c>
      <c r="B50" s="14" t="s">
        <v>31</v>
      </c>
      <c r="C50" s="14" t="s">
        <v>59</v>
      </c>
      <c r="D50" s="12" t="s">
        <v>81</v>
      </c>
      <c r="E50" s="11"/>
      <c r="F50" s="11"/>
      <c r="G50" s="11"/>
      <c r="H50" s="11"/>
      <c r="I50" s="11"/>
      <c r="J50" s="11"/>
      <c r="K50" s="11">
        <f t="shared" si="5"/>
        <v>0</v>
      </c>
      <c r="L50" s="17"/>
      <c r="M50" s="12"/>
      <c r="N50" s="12"/>
      <c r="O50" s="12"/>
      <c r="P50" s="12"/>
      <c r="Q50" s="11">
        <f t="shared" si="8"/>
        <v>0</v>
      </c>
      <c r="R50" s="11"/>
      <c r="S50" s="11"/>
      <c r="T50" s="11"/>
      <c r="U50" s="11"/>
      <c r="V50" s="11"/>
      <c r="W50" s="11"/>
      <c r="X50" s="11">
        <f t="shared" si="6"/>
        <v>0</v>
      </c>
      <c r="Y50" s="11">
        <v>4.25</v>
      </c>
      <c r="Z50" s="11"/>
      <c r="AA50" s="11"/>
      <c r="AB50" s="11"/>
      <c r="AC50" s="11"/>
      <c r="AD50" s="11"/>
      <c r="AE50" s="11">
        <f t="shared" si="7"/>
        <v>4.25</v>
      </c>
      <c r="AG50" s="11">
        <f t="shared" si="9"/>
        <v>4.25</v>
      </c>
    </row>
    <row r="51" spans="1:33" x14ac:dyDescent="0.2">
      <c r="A51" s="18">
        <v>31</v>
      </c>
      <c r="B51" s="14" t="s">
        <v>31</v>
      </c>
      <c r="C51" s="6" t="s">
        <v>55</v>
      </c>
      <c r="D51" s="6" t="s">
        <v>82</v>
      </c>
      <c r="E51" s="5"/>
      <c r="F51" s="5"/>
      <c r="G51" s="5"/>
      <c r="H51" s="5"/>
      <c r="I51" s="5"/>
      <c r="J51" s="5"/>
      <c r="K51" s="5">
        <f t="shared" si="5"/>
        <v>0</v>
      </c>
      <c r="L51" s="6">
        <v>3.75</v>
      </c>
      <c r="M51" s="6"/>
      <c r="N51" s="6"/>
      <c r="O51" s="6"/>
      <c r="P51" s="6"/>
      <c r="Q51" s="5">
        <f t="shared" si="8"/>
        <v>3.75</v>
      </c>
      <c r="R51" s="5"/>
      <c r="S51" s="5"/>
      <c r="T51" s="5"/>
      <c r="U51" s="5"/>
      <c r="V51" s="5"/>
      <c r="W51" s="5"/>
      <c r="X51" s="5">
        <f t="shared" si="6"/>
        <v>0</v>
      </c>
      <c r="Y51" s="5"/>
      <c r="Z51" s="5"/>
      <c r="AA51" s="5"/>
      <c r="AB51" s="5"/>
      <c r="AC51" s="5"/>
      <c r="AD51" s="5"/>
      <c r="AE51" s="5">
        <f t="shared" si="7"/>
        <v>0</v>
      </c>
      <c r="AF51" s="7"/>
      <c r="AG51" s="5">
        <f t="shared" si="9"/>
        <v>3.75</v>
      </c>
    </row>
    <row r="52" spans="1:33" x14ac:dyDescent="0.2">
      <c r="A52" s="19"/>
      <c r="B52" s="19" t="s">
        <v>0</v>
      </c>
      <c r="C52" s="19" t="s">
        <v>1</v>
      </c>
      <c r="D52" s="19" t="s">
        <v>2</v>
      </c>
      <c r="E52" s="19" t="s">
        <v>3</v>
      </c>
      <c r="F52" s="19" t="s">
        <v>4</v>
      </c>
      <c r="G52" s="19" t="s">
        <v>5</v>
      </c>
      <c r="H52" s="19" t="s">
        <v>6</v>
      </c>
      <c r="I52" s="19" t="s">
        <v>7</v>
      </c>
      <c r="J52" s="19" t="s">
        <v>8</v>
      </c>
      <c r="K52" s="19" t="s">
        <v>9</v>
      </c>
      <c r="L52" s="19" t="s">
        <v>3</v>
      </c>
      <c r="M52" s="19" t="s">
        <v>4</v>
      </c>
      <c r="N52" s="19" t="s">
        <v>5</v>
      </c>
      <c r="O52" s="19" t="s">
        <v>6</v>
      </c>
      <c r="P52" s="19" t="s">
        <v>7</v>
      </c>
      <c r="Q52" s="19" t="s">
        <v>9</v>
      </c>
      <c r="R52" s="19" t="s">
        <v>3</v>
      </c>
      <c r="S52" s="19" t="s">
        <v>4</v>
      </c>
      <c r="T52" s="19" t="s">
        <v>5</v>
      </c>
      <c r="U52" s="19" t="s">
        <v>6</v>
      </c>
      <c r="V52" s="19" t="s">
        <v>7</v>
      </c>
      <c r="W52" s="19" t="s">
        <v>8</v>
      </c>
      <c r="X52" s="19" t="s">
        <v>9</v>
      </c>
      <c r="Y52" s="19" t="s">
        <v>3</v>
      </c>
      <c r="Z52" s="19" t="s">
        <v>4</v>
      </c>
      <c r="AA52" s="19" t="s">
        <v>5</v>
      </c>
      <c r="AB52" s="19" t="s">
        <v>6</v>
      </c>
      <c r="AC52" s="19" t="s">
        <v>7</v>
      </c>
      <c r="AD52" s="19"/>
      <c r="AE52" s="3" t="s">
        <v>9</v>
      </c>
      <c r="AG52" s="4" t="s">
        <v>9</v>
      </c>
    </row>
    <row r="53" spans="1:33" s="21" customFormat="1" x14ac:dyDescent="0.2">
      <c r="A53" s="22">
        <v>1</v>
      </c>
      <c r="B53" s="23" t="s">
        <v>83</v>
      </c>
      <c r="C53" s="23" t="s">
        <v>84</v>
      </c>
      <c r="D53" s="23"/>
      <c r="E53" s="22"/>
      <c r="F53" s="22"/>
      <c r="G53" s="22">
        <v>31.25</v>
      </c>
      <c r="H53" s="22">
        <v>28.5</v>
      </c>
      <c r="I53" s="22"/>
      <c r="J53" s="22"/>
      <c r="K53" s="22">
        <f>SUM(E53:I53)</f>
        <v>59.75</v>
      </c>
      <c r="L53" s="23"/>
      <c r="M53" s="23"/>
      <c r="N53" s="23"/>
      <c r="O53" s="23"/>
      <c r="P53" s="23"/>
      <c r="Q53" s="22">
        <f>SUM(L53:P53)</f>
        <v>0</v>
      </c>
      <c r="R53" s="22"/>
      <c r="S53" s="22"/>
      <c r="T53" s="22"/>
      <c r="U53" s="22"/>
      <c r="V53" s="22"/>
      <c r="W53" s="22"/>
      <c r="X53" s="22">
        <v>15.5</v>
      </c>
      <c r="Y53" s="22"/>
      <c r="Z53" s="22"/>
      <c r="AA53" s="22"/>
      <c r="AB53" s="22"/>
      <c r="AC53" s="22"/>
      <c r="AD53" s="22"/>
      <c r="AE53" s="22">
        <f t="shared" ref="AE53:AE60" si="10">SUM(Y53:AD53)</f>
        <v>0</v>
      </c>
      <c r="AF53" s="14"/>
      <c r="AG53" s="22">
        <f>K53+Q53+X53+AE53</f>
        <v>75.25</v>
      </c>
    </row>
    <row r="54" spans="1:33" s="21" customFormat="1" x14ac:dyDescent="0.2">
      <c r="A54" s="22">
        <v>2</v>
      </c>
      <c r="B54" s="23" t="s">
        <v>83</v>
      </c>
      <c r="C54" s="23" t="s">
        <v>85</v>
      </c>
      <c r="D54" s="23"/>
      <c r="E54" s="22"/>
      <c r="F54" s="22"/>
      <c r="G54" s="22"/>
      <c r="H54" s="22"/>
      <c r="I54" s="22"/>
      <c r="J54" s="22"/>
      <c r="K54" s="22">
        <f>SUM(E54:I54)</f>
        <v>0</v>
      </c>
      <c r="L54" s="23">
        <v>16.5</v>
      </c>
      <c r="M54" s="23">
        <v>12</v>
      </c>
      <c r="N54" s="23"/>
      <c r="O54" s="23"/>
      <c r="P54" s="23"/>
      <c r="Q54" s="22">
        <f>SUM(L54:P54)</f>
        <v>28.5</v>
      </c>
      <c r="R54" s="23">
        <v>18.75</v>
      </c>
      <c r="S54" s="23">
        <v>25</v>
      </c>
      <c r="T54" s="23"/>
      <c r="U54" s="23"/>
      <c r="V54" s="23"/>
      <c r="W54" s="23"/>
      <c r="X54" s="22">
        <f t="shared" ref="X54:X60" si="11">SUM(R54:V54)</f>
        <v>43.75</v>
      </c>
      <c r="Y54" s="23"/>
      <c r="Z54" s="23"/>
      <c r="AA54" s="23"/>
      <c r="AB54" s="23"/>
      <c r="AC54" s="23"/>
      <c r="AD54" s="23"/>
      <c r="AE54" s="22">
        <f t="shared" si="10"/>
        <v>0</v>
      </c>
      <c r="AF54" s="14"/>
      <c r="AG54" s="22">
        <f t="shared" ref="AG54:AG60" si="12">K54+Q54+X54+AE54</f>
        <v>72.25</v>
      </c>
    </row>
    <row r="55" spans="1:33" s="21" customFormat="1" x14ac:dyDescent="0.2">
      <c r="A55" s="22">
        <v>3</v>
      </c>
      <c r="B55" s="23" t="s">
        <v>83</v>
      </c>
      <c r="C55" s="23" t="s">
        <v>86</v>
      </c>
      <c r="D55" s="23"/>
      <c r="E55" s="22"/>
      <c r="F55" s="22"/>
      <c r="G55" s="22"/>
      <c r="H55" s="22"/>
      <c r="I55" s="22"/>
      <c r="J55" s="22"/>
      <c r="K55" s="22">
        <f>SUM(E55:I55)</f>
        <v>0</v>
      </c>
      <c r="L55" s="23"/>
      <c r="M55" s="23">
        <v>25</v>
      </c>
      <c r="N55" s="23">
        <v>16.25</v>
      </c>
      <c r="O55" s="23"/>
      <c r="P55" s="23"/>
      <c r="Q55" s="22">
        <f>SUM(L55:P55)</f>
        <v>41.25</v>
      </c>
      <c r="R55" s="23"/>
      <c r="S55" s="23"/>
      <c r="T55" s="23"/>
      <c r="U55" s="23"/>
      <c r="V55" s="23"/>
      <c r="W55" s="23"/>
      <c r="X55" s="22">
        <f t="shared" si="11"/>
        <v>0</v>
      </c>
      <c r="Y55" s="23"/>
      <c r="Z55" s="23"/>
      <c r="AA55" s="23"/>
      <c r="AB55" s="23"/>
      <c r="AC55" s="23"/>
      <c r="AD55" s="23"/>
      <c r="AE55" s="22">
        <f t="shared" si="10"/>
        <v>0</v>
      </c>
      <c r="AF55" s="14"/>
      <c r="AG55" s="22">
        <f t="shared" si="12"/>
        <v>41.25</v>
      </c>
    </row>
    <row r="56" spans="1:33" s="21" customFormat="1" x14ac:dyDescent="0.2">
      <c r="A56" s="17">
        <v>4</v>
      </c>
      <c r="B56" s="14" t="s">
        <v>83</v>
      </c>
      <c r="C56" s="14" t="s">
        <v>87</v>
      </c>
      <c r="D56" s="14"/>
      <c r="E56" s="17"/>
      <c r="F56" s="17"/>
      <c r="G56" s="17"/>
      <c r="H56" s="17"/>
      <c r="I56" s="17"/>
      <c r="J56" s="17"/>
      <c r="K56" s="17">
        <f>SUM(E56:I56)</f>
        <v>0</v>
      </c>
      <c r="L56" s="14">
        <v>12.5</v>
      </c>
      <c r="M56" s="14"/>
      <c r="N56" s="14"/>
      <c r="O56" s="14"/>
      <c r="P56" s="14"/>
      <c r="Q56" s="17">
        <f>SUM(L56:P56)</f>
        <v>12.5</v>
      </c>
      <c r="R56" s="17">
        <v>14.25</v>
      </c>
      <c r="S56" s="17"/>
      <c r="T56" s="17"/>
      <c r="U56" s="17"/>
      <c r="V56" s="17"/>
      <c r="W56" s="17"/>
      <c r="X56" s="17">
        <f t="shared" si="11"/>
        <v>14.25</v>
      </c>
      <c r="Y56" s="17">
        <v>14.25</v>
      </c>
      <c r="Z56" s="17"/>
      <c r="AA56" s="17"/>
      <c r="AB56" s="17"/>
      <c r="AC56" s="17"/>
      <c r="AD56" s="17"/>
      <c r="AE56" s="17">
        <f t="shared" si="10"/>
        <v>14.25</v>
      </c>
      <c r="AF56" s="14"/>
      <c r="AG56" s="17">
        <f t="shared" si="12"/>
        <v>41</v>
      </c>
    </row>
    <row r="57" spans="1:33" s="21" customFormat="1" x14ac:dyDescent="0.2">
      <c r="A57" s="17">
        <v>5</v>
      </c>
      <c r="B57" s="14" t="s">
        <v>83</v>
      </c>
      <c r="C57" s="14" t="s">
        <v>88</v>
      </c>
      <c r="D57" s="14"/>
      <c r="E57" s="14">
        <v>18.75</v>
      </c>
      <c r="F57" s="17"/>
      <c r="G57" s="17"/>
      <c r="H57" s="17"/>
      <c r="I57" s="17"/>
      <c r="J57" s="17"/>
      <c r="K57" s="17">
        <f>SUM(E57:I57)</f>
        <v>18.75</v>
      </c>
      <c r="L57" s="14"/>
      <c r="M57" s="14"/>
      <c r="N57" s="14"/>
      <c r="O57" s="14"/>
      <c r="P57" s="14"/>
      <c r="Q57" s="17">
        <f>SUM(L57:P57)</f>
        <v>0</v>
      </c>
      <c r="R57" s="17"/>
      <c r="S57" s="17"/>
      <c r="T57" s="17"/>
      <c r="U57" s="17"/>
      <c r="V57" s="17"/>
      <c r="W57" s="17"/>
      <c r="X57" s="17">
        <f t="shared" si="11"/>
        <v>0</v>
      </c>
      <c r="Y57" s="17"/>
      <c r="Z57" s="17"/>
      <c r="AA57" s="17"/>
      <c r="AB57" s="17"/>
      <c r="AC57" s="17"/>
      <c r="AD57" s="17"/>
      <c r="AE57" s="17">
        <f t="shared" si="10"/>
        <v>0</v>
      </c>
      <c r="AF57" s="14"/>
      <c r="AG57" s="17">
        <f t="shared" si="12"/>
        <v>18.75</v>
      </c>
    </row>
    <row r="58" spans="1:33" s="21" customFormat="1" x14ac:dyDescent="0.2">
      <c r="A58" s="17">
        <v>6</v>
      </c>
      <c r="B58" s="14" t="s">
        <v>83</v>
      </c>
      <c r="C58" s="14" t="s">
        <v>89</v>
      </c>
      <c r="D58" s="14"/>
      <c r="E58" s="17"/>
      <c r="F58" s="17"/>
      <c r="G58" s="17"/>
      <c r="H58" s="17"/>
      <c r="I58" s="17"/>
      <c r="J58" s="17"/>
      <c r="K58" s="17">
        <v>0</v>
      </c>
      <c r="L58" s="17"/>
      <c r="M58" s="17"/>
      <c r="N58" s="17"/>
      <c r="O58" s="17"/>
      <c r="P58" s="17"/>
      <c r="Q58" s="17">
        <v>0</v>
      </c>
      <c r="R58" s="14">
        <v>10.5</v>
      </c>
      <c r="S58" s="14">
        <v>5</v>
      </c>
      <c r="T58" s="14"/>
      <c r="U58" s="14"/>
      <c r="V58" s="14"/>
      <c r="W58" s="14"/>
      <c r="X58" s="17">
        <f t="shared" si="11"/>
        <v>15.5</v>
      </c>
      <c r="Y58" s="14"/>
      <c r="Z58" s="14"/>
      <c r="AA58" s="14"/>
      <c r="AB58" s="14"/>
      <c r="AC58" s="14"/>
      <c r="AD58" s="14"/>
      <c r="AE58" s="17">
        <f t="shared" si="10"/>
        <v>0</v>
      </c>
      <c r="AF58" s="14"/>
      <c r="AG58" s="17">
        <f t="shared" si="12"/>
        <v>15.5</v>
      </c>
    </row>
    <row r="59" spans="1:33" s="21" customFormat="1" x14ac:dyDescent="0.2">
      <c r="A59" s="17">
        <v>7</v>
      </c>
      <c r="B59" s="14" t="s">
        <v>83</v>
      </c>
      <c r="C59" s="14" t="s">
        <v>90</v>
      </c>
      <c r="D59" s="14"/>
      <c r="E59" s="17">
        <v>11.25</v>
      </c>
      <c r="F59" s="17"/>
      <c r="G59" s="17"/>
      <c r="H59" s="17"/>
      <c r="I59" s="17"/>
      <c r="J59" s="17"/>
      <c r="K59" s="17">
        <f>SUM(E59:I59)</f>
        <v>11.25</v>
      </c>
      <c r="L59" s="17"/>
      <c r="M59" s="17"/>
      <c r="N59" s="17"/>
      <c r="O59" s="17"/>
      <c r="P59" s="17"/>
      <c r="Q59" s="17">
        <f>SUM(L59:P59)</f>
        <v>0</v>
      </c>
      <c r="R59" s="17"/>
      <c r="S59" s="17"/>
      <c r="T59" s="17"/>
      <c r="U59" s="17"/>
      <c r="V59" s="17"/>
      <c r="W59" s="17"/>
      <c r="X59" s="17">
        <f t="shared" si="11"/>
        <v>0</v>
      </c>
      <c r="Y59" s="17"/>
      <c r="Z59" s="17"/>
      <c r="AA59" s="17"/>
      <c r="AB59" s="17"/>
      <c r="AC59" s="17"/>
      <c r="AD59" s="17"/>
      <c r="AE59" s="17">
        <f t="shared" si="10"/>
        <v>0</v>
      </c>
      <c r="AF59" s="14"/>
      <c r="AG59" s="17">
        <f t="shared" si="12"/>
        <v>11.25</v>
      </c>
    </row>
    <row r="60" spans="1:33" s="21" customFormat="1" x14ac:dyDescent="0.2">
      <c r="A60" s="17">
        <v>8</v>
      </c>
      <c r="B60" s="14" t="s">
        <v>83</v>
      </c>
      <c r="C60" s="14" t="s">
        <v>113</v>
      </c>
      <c r="D60" s="14"/>
      <c r="E60" s="17"/>
      <c r="F60" s="17"/>
      <c r="G60" s="17"/>
      <c r="H60" s="17"/>
      <c r="I60" s="17"/>
      <c r="J60" s="17"/>
      <c r="K60" s="17">
        <v>0</v>
      </c>
      <c r="L60" s="17"/>
      <c r="M60" s="17"/>
      <c r="N60" s="17"/>
      <c r="O60" s="17"/>
      <c r="P60" s="17"/>
      <c r="Q60" s="17">
        <v>0</v>
      </c>
      <c r="R60" s="14">
        <v>9</v>
      </c>
      <c r="S60" s="14"/>
      <c r="T60" s="14"/>
      <c r="U60" s="14"/>
      <c r="V60" s="14"/>
      <c r="W60" s="14"/>
      <c r="X60" s="17">
        <f t="shared" si="11"/>
        <v>9</v>
      </c>
      <c r="Y60" s="14"/>
      <c r="Z60" s="14"/>
      <c r="AA60" s="14"/>
      <c r="AB60" s="14"/>
      <c r="AC60" s="14"/>
      <c r="AD60" s="14"/>
      <c r="AE60" s="17">
        <f t="shared" si="10"/>
        <v>0</v>
      </c>
      <c r="AF60" s="14"/>
      <c r="AG60" s="17">
        <f t="shared" si="12"/>
        <v>9</v>
      </c>
    </row>
  </sheetData>
  <autoFilter ref="A2:AG57" xr:uid="{00000000-0009-0000-0000-000000000000}"/>
  <mergeCells count="5">
    <mergeCell ref="AG1:AG2"/>
    <mergeCell ref="E1:I1"/>
    <mergeCell ref="L1:P1"/>
    <mergeCell ref="R1:V1"/>
    <mergeCell ref="Y1:AD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3"/>
  <sheetViews>
    <sheetView workbookViewId="0">
      <selection activeCell="A2" sqref="A2:F4"/>
    </sheetView>
  </sheetViews>
  <sheetFormatPr baseColWidth="10" defaultColWidth="8.83203125" defaultRowHeight="15" x14ac:dyDescent="0.2"/>
  <cols>
    <col min="2" max="2" width="25.6640625" customWidth="1"/>
    <col min="3" max="3" width="29.6640625" customWidth="1"/>
    <col min="4" max="4" width="26.33203125" customWidth="1"/>
  </cols>
  <sheetData>
    <row r="1" spans="1:6" ht="16" x14ac:dyDescent="0.2">
      <c r="A1" s="30"/>
      <c r="B1" s="30" t="s">
        <v>0</v>
      </c>
      <c r="C1" s="30" t="s">
        <v>1</v>
      </c>
      <c r="D1" s="30" t="s">
        <v>2</v>
      </c>
      <c r="E1" s="31" t="s">
        <v>95</v>
      </c>
      <c r="F1" s="32" t="s">
        <v>96</v>
      </c>
    </row>
    <row r="2" spans="1:6" x14ac:dyDescent="0.2">
      <c r="A2" s="33">
        <v>1</v>
      </c>
      <c r="B2" s="34" t="s">
        <v>97</v>
      </c>
      <c r="C2" s="34" t="s">
        <v>34</v>
      </c>
      <c r="D2" s="34" t="s">
        <v>35</v>
      </c>
      <c r="E2" s="33">
        <v>65</v>
      </c>
      <c r="F2" s="33" t="s">
        <v>98</v>
      </c>
    </row>
    <row r="3" spans="1:6" x14ac:dyDescent="0.2">
      <c r="A3" s="35">
        <v>2</v>
      </c>
      <c r="B3" s="34" t="s">
        <v>97</v>
      </c>
      <c r="C3" s="34" t="s">
        <v>90</v>
      </c>
      <c r="D3" s="34" t="s">
        <v>102</v>
      </c>
      <c r="E3" s="33">
        <v>64.75</v>
      </c>
      <c r="F3" s="33" t="s">
        <v>98</v>
      </c>
    </row>
    <row r="4" spans="1:6" x14ac:dyDescent="0.2">
      <c r="A4" s="35">
        <v>3</v>
      </c>
      <c r="B4" s="34" t="s">
        <v>97</v>
      </c>
      <c r="C4" s="34" t="s">
        <v>57</v>
      </c>
      <c r="D4" s="34" t="s">
        <v>58</v>
      </c>
      <c r="E4" s="33">
        <v>63.4</v>
      </c>
      <c r="F4" s="33" t="s">
        <v>99</v>
      </c>
    </row>
    <row r="5" spans="1:6" x14ac:dyDescent="0.2">
      <c r="A5" s="18"/>
      <c r="B5" s="14" t="s">
        <v>97</v>
      </c>
      <c r="C5" s="14" t="s">
        <v>90</v>
      </c>
      <c r="D5" s="14" t="s">
        <v>102</v>
      </c>
      <c r="E5" s="36">
        <v>62.6</v>
      </c>
      <c r="F5" s="17" t="s">
        <v>99</v>
      </c>
    </row>
    <row r="6" spans="1:6" x14ac:dyDescent="0.2">
      <c r="A6" s="18">
        <v>4</v>
      </c>
      <c r="B6" s="14" t="s">
        <v>97</v>
      </c>
      <c r="C6" s="14" t="s">
        <v>88</v>
      </c>
      <c r="D6" s="14" t="s">
        <v>105</v>
      </c>
      <c r="E6" s="17">
        <v>62.25</v>
      </c>
      <c r="F6" s="17" t="s">
        <v>98</v>
      </c>
    </row>
    <row r="7" spans="1:6" x14ac:dyDescent="0.2">
      <c r="A7" s="18">
        <v>5</v>
      </c>
      <c r="B7" s="14" t="s">
        <v>97</v>
      </c>
      <c r="C7" s="14" t="s">
        <v>104</v>
      </c>
      <c r="D7" s="12" t="s">
        <v>103</v>
      </c>
      <c r="E7" s="17">
        <v>61.8</v>
      </c>
      <c r="F7" s="17" t="s">
        <v>99</v>
      </c>
    </row>
    <row r="8" spans="1:6" x14ac:dyDescent="0.2">
      <c r="A8" s="18">
        <v>6</v>
      </c>
      <c r="B8" s="14" t="s">
        <v>97</v>
      </c>
      <c r="C8" s="14" t="s">
        <v>106</v>
      </c>
      <c r="D8" s="14" t="s">
        <v>107</v>
      </c>
      <c r="E8" s="17">
        <v>61.75</v>
      </c>
      <c r="F8" s="17" t="s">
        <v>98</v>
      </c>
    </row>
    <row r="9" spans="1:6" x14ac:dyDescent="0.2">
      <c r="A9" s="18">
        <v>7</v>
      </c>
      <c r="B9" s="14" t="s">
        <v>97</v>
      </c>
      <c r="C9" s="14" t="s">
        <v>108</v>
      </c>
      <c r="D9" s="14" t="s">
        <v>24</v>
      </c>
      <c r="E9" s="17">
        <v>61.5</v>
      </c>
      <c r="F9" s="17" t="s">
        <v>98</v>
      </c>
    </row>
    <row r="10" spans="1:6" x14ac:dyDescent="0.2">
      <c r="A10" s="18">
        <v>8</v>
      </c>
      <c r="B10" s="14" t="s">
        <v>97</v>
      </c>
      <c r="C10" s="14" t="s">
        <v>109</v>
      </c>
      <c r="D10" s="12" t="s">
        <v>82</v>
      </c>
      <c r="E10" s="17">
        <v>58.75</v>
      </c>
      <c r="F10" s="17" t="s">
        <v>98</v>
      </c>
    </row>
    <row r="11" spans="1:6" x14ac:dyDescent="0.2">
      <c r="A11" s="18">
        <v>9</v>
      </c>
      <c r="B11" s="14" t="s">
        <v>97</v>
      </c>
      <c r="C11" s="14" t="s">
        <v>110</v>
      </c>
      <c r="D11" s="12" t="s">
        <v>111</v>
      </c>
      <c r="E11" s="17">
        <v>58.25</v>
      </c>
      <c r="F11" s="17" t="s">
        <v>98</v>
      </c>
    </row>
    <row r="12" spans="1:6" x14ac:dyDescent="0.2">
      <c r="A12" s="17">
        <v>10</v>
      </c>
      <c r="B12" s="14" t="s">
        <v>97</v>
      </c>
      <c r="C12" s="14" t="s">
        <v>100</v>
      </c>
      <c r="D12" s="14" t="s">
        <v>112</v>
      </c>
      <c r="E12" s="17">
        <v>57.25</v>
      </c>
      <c r="F12" s="17" t="s">
        <v>98</v>
      </c>
    </row>
    <row r="13" spans="1:6" x14ac:dyDescent="0.2">
      <c r="A13" s="18">
        <v>11</v>
      </c>
      <c r="B13" s="14" t="s">
        <v>97</v>
      </c>
      <c r="C13" s="14" t="s">
        <v>15</v>
      </c>
      <c r="D13" s="14" t="s">
        <v>22</v>
      </c>
      <c r="E13" s="17">
        <v>53</v>
      </c>
      <c r="F13" s="17" t="s">
        <v>101</v>
      </c>
    </row>
  </sheetData>
  <sortState ref="B2:F13">
    <sortCondition descending="1" ref="E2:E13"/>
  </sortState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5"/>
  <sheetViews>
    <sheetView workbookViewId="0">
      <selection activeCell="K12" sqref="K12"/>
    </sheetView>
  </sheetViews>
  <sheetFormatPr baseColWidth="10" defaultColWidth="8.83203125" defaultRowHeight="15" x14ac:dyDescent="0.2"/>
  <cols>
    <col min="2" max="2" width="27.83203125" customWidth="1"/>
    <col min="3" max="3" width="24" customWidth="1"/>
    <col min="4" max="4" width="29" customWidth="1"/>
  </cols>
  <sheetData>
    <row r="1" spans="1:6" x14ac:dyDescent="0.2">
      <c r="A1" s="33">
        <v>1</v>
      </c>
      <c r="B1" s="34" t="s">
        <v>10</v>
      </c>
      <c r="C1" s="34" t="s">
        <v>11</v>
      </c>
      <c r="D1" s="38" t="s">
        <v>12</v>
      </c>
      <c r="E1" s="34">
        <v>77.5</v>
      </c>
      <c r="F1" s="37"/>
    </row>
    <row r="2" spans="1:6" x14ac:dyDescent="0.2">
      <c r="A2" s="35">
        <v>2</v>
      </c>
      <c r="B2" s="34" t="s">
        <v>10</v>
      </c>
      <c r="C2" s="34" t="s">
        <v>13</v>
      </c>
      <c r="D2" s="38" t="s">
        <v>14</v>
      </c>
      <c r="E2" s="34">
        <v>70.75</v>
      </c>
      <c r="F2" s="37"/>
    </row>
    <row r="3" spans="1:6" x14ac:dyDescent="0.2">
      <c r="A3" s="35">
        <v>3</v>
      </c>
      <c r="B3" s="34" t="s">
        <v>10</v>
      </c>
      <c r="C3" s="34" t="s">
        <v>15</v>
      </c>
      <c r="D3" s="38" t="s">
        <v>16</v>
      </c>
      <c r="E3" s="34">
        <v>50.25</v>
      </c>
      <c r="F3" s="37"/>
    </row>
    <row r="4" spans="1:6" x14ac:dyDescent="0.2">
      <c r="A4" s="37"/>
      <c r="B4" s="37"/>
      <c r="C4" s="37"/>
      <c r="D4" s="37"/>
      <c r="E4" s="34"/>
      <c r="F4" s="37"/>
    </row>
    <row r="5" spans="1:6" x14ac:dyDescent="0.2">
      <c r="A5" s="35">
        <v>1</v>
      </c>
      <c r="B5" s="34" t="s">
        <v>31</v>
      </c>
      <c r="C5" s="34" t="s">
        <v>32</v>
      </c>
      <c r="D5" s="34" t="s">
        <v>33</v>
      </c>
      <c r="E5" s="34">
        <v>93.75</v>
      </c>
      <c r="F5" s="37"/>
    </row>
    <row r="6" spans="1:6" x14ac:dyDescent="0.2">
      <c r="A6" s="35">
        <v>2</v>
      </c>
      <c r="B6" s="34" t="s">
        <v>31</v>
      </c>
      <c r="C6" s="34" t="s">
        <v>34</v>
      </c>
      <c r="D6" s="34" t="s">
        <v>35</v>
      </c>
      <c r="E6" s="34">
        <v>80</v>
      </c>
      <c r="F6" s="37"/>
    </row>
    <row r="7" spans="1:6" x14ac:dyDescent="0.2">
      <c r="A7" s="35">
        <v>3</v>
      </c>
      <c r="B7" s="34" t="s">
        <v>31</v>
      </c>
      <c r="C7" s="34" t="s">
        <v>36</v>
      </c>
      <c r="D7" s="34" t="s">
        <v>37</v>
      </c>
      <c r="E7" s="34">
        <v>63.75</v>
      </c>
      <c r="F7" s="37"/>
    </row>
    <row r="8" spans="1:6" x14ac:dyDescent="0.2">
      <c r="A8" s="37"/>
      <c r="B8" s="37"/>
      <c r="C8" s="37"/>
      <c r="D8" s="37"/>
      <c r="E8" s="34"/>
      <c r="F8" s="37"/>
    </row>
    <row r="9" spans="1:6" x14ac:dyDescent="0.2">
      <c r="A9" s="33">
        <v>1</v>
      </c>
      <c r="B9" s="34" t="s">
        <v>83</v>
      </c>
      <c r="C9" s="34" t="s">
        <v>84</v>
      </c>
      <c r="D9" s="38"/>
      <c r="E9" s="34">
        <v>75.25</v>
      </c>
      <c r="F9" s="37"/>
    </row>
    <row r="10" spans="1:6" x14ac:dyDescent="0.2">
      <c r="A10" s="33">
        <v>2</v>
      </c>
      <c r="B10" s="34" t="s">
        <v>83</v>
      </c>
      <c r="C10" s="34" t="s">
        <v>85</v>
      </c>
      <c r="D10" s="38"/>
      <c r="E10" s="34">
        <v>72.25</v>
      </c>
      <c r="F10" s="37"/>
    </row>
    <row r="11" spans="1:6" x14ac:dyDescent="0.2">
      <c r="A11" s="33">
        <v>3</v>
      </c>
      <c r="B11" s="34" t="s">
        <v>83</v>
      </c>
      <c r="C11" s="34" t="s">
        <v>86</v>
      </c>
      <c r="D11" s="38"/>
      <c r="E11" s="34">
        <v>41.25</v>
      </c>
      <c r="F11" s="37"/>
    </row>
    <row r="12" spans="1:6" x14ac:dyDescent="0.2">
      <c r="A12" s="37"/>
      <c r="B12" s="37"/>
      <c r="C12" s="37"/>
      <c r="D12" s="37"/>
      <c r="E12" s="37"/>
      <c r="F12" s="37"/>
    </row>
    <row r="13" spans="1:6" x14ac:dyDescent="0.2">
      <c r="A13" s="33">
        <v>1</v>
      </c>
      <c r="B13" s="34" t="s">
        <v>97</v>
      </c>
      <c r="C13" s="34" t="s">
        <v>34</v>
      </c>
      <c r="D13" s="34" t="s">
        <v>35</v>
      </c>
      <c r="E13" s="33">
        <v>65</v>
      </c>
      <c r="F13" s="33" t="s">
        <v>98</v>
      </c>
    </row>
    <row r="14" spans="1:6" x14ac:dyDescent="0.2">
      <c r="A14" s="35">
        <v>2</v>
      </c>
      <c r="B14" s="34" t="s">
        <v>97</v>
      </c>
      <c r="C14" s="34" t="s">
        <v>90</v>
      </c>
      <c r="D14" s="34" t="s">
        <v>102</v>
      </c>
      <c r="E14" s="33">
        <v>64.75</v>
      </c>
      <c r="F14" s="33" t="s">
        <v>98</v>
      </c>
    </row>
    <row r="15" spans="1:6" x14ac:dyDescent="0.2">
      <c r="A15" s="35">
        <v>3</v>
      </c>
      <c r="B15" s="34" t="s">
        <v>97</v>
      </c>
      <c r="C15" s="34" t="s">
        <v>57</v>
      </c>
      <c r="D15" s="34" t="s">
        <v>58</v>
      </c>
      <c r="E15" s="33">
        <v>63.4</v>
      </c>
      <c r="F15" s="33" t="s">
        <v>99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Laskentataulukot</vt:lpstr>
      </vt:variant>
      <vt:variant>
        <vt:i4>4</vt:i4>
      </vt:variant>
    </vt:vector>
  </HeadingPairs>
  <TitlesOfParts>
    <vt:vector size="4" baseType="lpstr">
      <vt:lpstr>ESTE</vt:lpstr>
      <vt:lpstr>KOULU</vt:lpstr>
      <vt:lpstr>Sheet2</vt:lpstr>
      <vt:lpstr>Sheet3</vt:lpstr>
    </vt:vector>
  </TitlesOfParts>
  <Company>Nestlé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Korkeamaki,Inga,TURKU,Application</dc:creator>
  <cp:lastModifiedBy>Sofia Kinnunen</cp:lastModifiedBy>
  <cp:lastPrinted>2015-11-07T17:22:54Z</cp:lastPrinted>
  <dcterms:created xsi:type="dcterms:W3CDTF">2015-11-07T09:13:45Z</dcterms:created>
  <dcterms:modified xsi:type="dcterms:W3CDTF">2019-01-25T15:22:56Z</dcterms:modified>
</cp:coreProperties>
</file>